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/>
  </bookViews>
  <sheets>
    <sheet name="총괄" sheetId="15" r:id="rId1"/>
    <sheet name="1월" sheetId="1" r:id="rId2"/>
    <sheet name="2월" sheetId="4" r:id="rId3"/>
    <sheet name="3월" sheetId="5" r:id="rId4"/>
    <sheet name="4월" sheetId="6" r:id="rId5"/>
    <sheet name="5월" sheetId="7" r:id="rId6"/>
    <sheet name="6월" sheetId="8" r:id="rId7"/>
    <sheet name="7월" sheetId="9" r:id="rId8"/>
    <sheet name="8월" sheetId="10" r:id="rId9"/>
    <sheet name="9월" sheetId="11" r:id="rId10"/>
    <sheet name="10월" sheetId="12" r:id="rId11"/>
    <sheet name="11월" sheetId="13" r:id="rId12"/>
    <sheet name="12월" sheetId="14" r:id="rId13"/>
  </sheets>
  <calcPr calcId="125725"/>
</workbook>
</file>

<file path=xl/calcChain.xml><?xml version="1.0" encoding="utf-8"?>
<calcChain xmlns="http://schemas.openxmlformats.org/spreadsheetml/2006/main">
  <c r="O59" i="15"/>
  <c r="N59"/>
  <c r="M59"/>
  <c r="L59"/>
  <c r="K59"/>
  <c r="J59"/>
  <c r="I59"/>
  <c r="H59"/>
  <c r="G59"/>
  <c r="F59"/>
  <c r="E59"/>
  <c r="O58"/>
  <c r="N58"/>
  <c r="M58"/>
  <c r="L58"/>
  <c r="K58"/>
  <c r="J58"/>
  <c r="I58"/>
  <c r="H58"/>
  <c r="G58"/>
  <c r="F58"/>
  <c r="E58"/>
  <c r="O57"/>
  <c r="N57"/>
  <c r="M57"/>
  <c r="L57"/>
  <c r="K57"/>
  <c r="J57"/>
  <c r="I57"/>
  <c r="H57"/>
  <c r="G57"/>
  <c r="F57"/>
  <c r="E57"/>
  <c r="O56"/>
  <c r="N56"/>
  <c r="M56"/>
  <c r="L56"/>
  <c r="K56"/>
  <c r="J56"/>
  <c r="I56"/>
  <c r="H56"/>
  <c r="G56"/>
  <c r="F56"/>
  <c r="E56"/>
  <c r="O55"/>
  <c r="N55"/>
  <c r="M55"/>
  <c r="L55"/>
  <c r="K55"/>
  <c r="J55"/>
  <c r="I55"/>
  <c r="H55"/>
  <c r="G55"/>
  <c r="F55"/>
  <c r="E55"/>
  <c r="O54"/>
  <c r="N54"/>
  <c r="M54"/>
  <c r="L54"/>
  <c r="K54"/>
  <c r="J54"/>
  <c r="I54"/>
  <c r="H54"/>
  <c r="G54"/>
  <c r="F54"/>
  <c r="E54"/>
  <c r="O53"/>
  <c r="N53"/>
  <c r="M53"/>
  <c r="L53"/>
  <c r="K53"/>
  <c r="J53"/>
  <c r="I53"/>
  <c r="H53"/>
  <c r="G53"/>
  <c r="F53"/>
  <c r="E53"/>
  <c r="O52"/>
  <c r="N52"/>
  <c r="M52"/>
  <c r="L52"/>
  <c r="K52"/>
  <c r="J52"/>
  <c r="I52"/>
  <c r="H52"/>
  <c r="G52"/>
  <c r="F52"/>
  <c r="E52"/>
  <c r="O51"/>
  <c r="N51"/>
  <c r="M51"/>
  <c r="L51"/>
  <c r="K51"/>
  <c r="J51"/>
  <c r="I51"/>
  <c r="H51"/>
  <c r="G51"/>
  <c r="F51"/>
  <c r="E51"/>
  <c r="O50"/>
  <c r="N50"/>
  <c r="M50"/>
  <c r="L50"/>
  <c r="K50"/>
  <c r="J50"/>
  <c r="I50"/>
  <c r="H50"/>
  <c r="G50"/>
  <c r="F50"/>
  <c r="E50"/>
  <c r="O49"/>
  <c r="N49"/>
  <c r="M49"/>
  <c r="L49"/>
  <c r="K49"/>
  <c r="J49"/>
  <c r="I49"/>
  <c r="H49"/>
  <c r="G49"/>
  <c r="F49"/>
  <c r="E49"/>
  <c r="O48"/>
  <c r="N48"/>
  <c r="M48"/>
  <c r="L48"/>
  <c r="K48"/>
  <c r="J48"/>
  <c r="I48"/>
  <c r="H48"/>
  <c r="G48"/>
  <c r="F48"/>
  <c r="E48"/>
  <c r="O47"/>
  <c r="N47"/>
  <c r="M47"/>
  <c r="L47"/>
  <c r="K47"/>
  <c r="J47"/>
  <c r="I47"/>
  <c r="H47"/>
  <c r="G47"/>
  <c r="F47"/>
  <c r="E47"/>
  <c r="O46"/>
  <c r="N46"/>
  <c r="M46"/>
  <c r="L46"/>
  <c r="K46"/>
  <c r="J46"/>
  <c r="I46"/>
  <c r="H46"/>
  <c r="G46"/>
  <c r="F46"/>
  <c r="E46"/>
  <c r="O45"/>
  <c r="N45"/>
  <c r="M45"/>
  <c r="L45"/>
  <c r="K45"/>
  <c r="J45"/>
  <c r="I45"/>
  <c r="H45"/>
  <c r="G45"/>
  <c r="F45"/>
  <c r="E45"/>
  <c r="O44"/>
  <c r="N44"/>
  <c r="M44"/>
  <c r="L44"/>
  <c r="K44"/>
  <c r="J44"/>
  <c r="I44"/>
  <c r="H44"/>
  <c r="G44"/>
  <c r="F44"/>
  <c r="E44"/>
  <c r="O43"/>
  <c r="N43"/>
  <c r="M43"/>
  <c r="L43"/>
  <c r="K43"/>
  <c r="J43"/>
  <c r="I43"/>
  <c r="H43"/>
  <c r="G43"/>
  <c r="F43"/>
  <c r="E43"/>
  <c r="O42"/>
  <c r="N42"/>
  <c r="M42"/>
  <c r="L42"/>
  <c r="K42"/>
  <c r="J42"/>
  <c r="I42"/>
  <c r="H42"/>
  <c r="G42"/>
  <c r="F42"/>
  <c r="E42"/>
  <c r="O41"/>
  <c r="N41"/>
  <c r="M41"/>
  <c r="L41"/>
  <c r="K41"/>
  <c r="J41"/>
  <c r="I41"/>
  <c r="H41"/>
  <c r="G41"/>
  <c r="F41"/>
  <c r="E41"/>
  <c r="O40"/>
  <c r="N40"/>
  <c r="M40"/>
  <c r="L40"/>
  <c r="K40"/>
  <c r="J40"/>
  <c r="I40"/>
  <c r="H40"/>
  <c r="G40"/>
  <c r="F40"/>
  <c r="E40"/>
  <c r="O39"/>
  <c r="N39"/>
  <c r="M39"/>
  <c r="L39"/>
  <c r="K39"/>
  <c r="J39"/>
  <c r="I39"/>
  <c r="H39"/>
  <c r="G39"/>
  <c r="F39"/>
  <c r="E39"/>
  <c r="O38"/>
  <c r="N38"/>
  <c r="M38"/>
  <c r="L38"/>
  <c r="K38"/>
  <c r="J38"/>
  <c r="I38"/>
  <c r="H38"/>
  <c r="G38"/>
  <c r="F38"/>
  <c r="E38"/>
  <c r="O37"/>
  <c r="N37"/>
  <c r="M37"/>
  <c r="L37"/>
  <c r="K37"/>
  <c r="J37"/>
  <c r="I37"/>
  <c r="H37"/>
  <c r="G37"/>
  <c r="F37"/>
  <c r="E37"/>
  <c r="O36"/>
  <c r="N36"/>
  <c r="M36"/>
  <c r="L36"/>
  <c r="K36"/>
  <c r="J36"/>
  <c r="I36"/>
  <c r="H36"/>
  <c r="G36"/>
  <c r="F36"/>
  <c r="E36"/>
  <c r="O35"/>
  <c r="N35"/>
  <c r="M35"/>
  <c r="L35"/>
  <c r="K35"/>
  <c r="J35"/>
  <c r="I35"/>
  <c r="H35"/>
  <c r="G35"/>
  <c r="F35"/>
  <c r="E35"/>
  <c r="O34"/>
  <c r="N34"/>
  <c r="M34"/>
  <c r="L34"/>
  <c r="K34"/>
  <c r="J34"/>
  <c r="I34"/>
  <c r="H34"/>
  <c r="G34"/>
  <c r="F34"/>
  <c r="E34"/>
  <c r="O33"/>
  <c r="N33"/>
  <c r="M33"/>
  <c r="L33"/>
  <c r="K33"/>
  <c r="J33"/>
  <c r="I33"/>
  <c r="H33"/>
  <c r="G33"/>
  <c r="F33"/>
  <c r="E33"/>
  <c r="O32"/>
  <c r="N32"/>
  <c r="M32"/>
  <c r="L32"/>
  <c r="K32"/>
  <c r="J32"/>
  <c r="I32"/>
  <c r="H32"/>
  <c r="G32"/>
  <c r="F32"/>
  <c r="E32"/>
  <c r="O31"/>
  <c r="N31"/>
  <c r="M31"/>
  <c r="L31"/>
  <c r="K31"/>
  <c r="J31"/>
  <c r="I31"/>
  <c r="H31"/>
  <c r="G31"/>
  <c r="F31"/>
  <c r="E31"/>
  <c r="O30"/>
  <c r="N30"/>
  <c r="M30"/>
  <c r="L30"/>
  <c r="K30"/>
  <c r="J30"/>
  <c r="I30"/>
  <c r="H30"/>
  <c r="G30"/>
  <c r="F30"/>
  <c r="E30"/>
  <c r="O29"/>
  <c r="N29"/>
  <c r="M29"/>
  <c r="L29"/>
  <c r="K29"/>
  <c r="J29"/>
  <c r="I29"/>
  <c r="H29"/>
  <c r="G29"/>
  <c r="F29"/>
  <c r="E29"/>
  <c r="O28"/>
  <c r="N28"/>
  <c r="M28"/>
  <c r="L28"/>
  <c r="K28"/>
  <c r="J28"/>
  <c r="I28"/>
  <c r="H28"/>
  <c r="G28"/>
  <c r="F28"/>
  <c r="E28"/>
  <c r="O27"/>
  <c r="N27"/>
  <c r="M27"/>
  <c r="L27"/>
  <c r="K27"/>
  <c r="J27"/>
  <c r="I27"/>
  <c r="H27"/>
  <c r="G27"/>
  <c r="F27"/>
  <c r="E27"/>
  <c r="O26"/>
  <c r="N26"/>
  <c r="M26"/>
  <c r="L26"/>
  <c r="K26"/>
  <c r="J26"/>
  <c r="I26"/>
  <c r="H26"/>
  <c r="G26"/>
  <c r="F26"/>
  <c r="E26"/>
  <c r="O25"/>
  <c r="N25"/>
  <c r="M25"/>
  <c r="L25"/>
  <c r="K25"/>
  <c r="J25"/>
  <c r="I25"/>
  <c r="H25"/>
  <c r="G25"/>
  <c r="F25"/>
  <c r="E25"/>
  <c r="O24"/>
  <c r="N24"/>
  <c r="M24"/>
  <c r="L24"/>
  <c r="K24"/>
  <c r="J24"/>
  <c r="I24"/>
  <c r="H24"/>
  <c r="G24"/>
  <c r="F24"/>
  <c r="E24"/>
  <c r="O23"/>
  <c r="N23"/>
  <c r="M23"/>
  <c r="L23"/>
  <c r="K23"/>
  <c r="J23"/>
  <c r="I23"/>
  <c r="H23"/>
  <c r="G23"/>
  <c r="F23"/>
  <c r="E23"/>
  <c r="O22"/>
  <c r="N22"/>
  <c r="M22"/>
  <c r="L22"/>
  <c r="K22"/>
  <c r="J22"/>
  <c r="I22"/>
  <c r="H22"/>
  <c r="G22"/>
  <c r="F22"/>
  <c r="E22"/>
  <c r="O21"/>
  <c r="N21"/>
  <c r="M21"/>
  <c r="L21"/>
  <c r="K21"/>
  <c r="J21"/>
  <c r="I21"/>
  <c r="H21"/>
  <c r="G21"/>
  <c r="F21"/>
  <c r="E21"/>
  <c r="O20"/>
  <c r="N20"/>
  <c r="M20"/>
  <c r="L20"/>
  <c r="K20"/>
  <c r="J20"/>
  <c r="I20"/>
  <c r="H20"/>
  <c r="G20"/>
  <c r="F20"/>
  <c r="E2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C59"/>
  <c r="C57"/>
  <c r="C55"/>
  <c r="C53"/>
  <c r="C51"/>
  <c r="C49"/>
  <c r="C47"/>
  <c r="C45"/>
  <c r="C43"/>
  <c r="C41"/>
  <c r="C39"/>
  <c r="C37"/>
  <c r="C35"/>
  <c r="C33"/>
  <c r="C31"/>
  <c r="C29"/>
  <c r="C27"/>
  <c r="C23"/>
  <c r="B18" i="14"/>
  <c r="B18" i="13"/>
  <c r="B18" i="12"/>
  <c r="B18" i="11"/>
  <c r="B18" i="10"/>
  <c r="B18" i="9"/>
  <c r="B18" i="8"/>
  <c r="C26" s="1"/>
  <c r="B18" i="7"/>
  <c r="B18" i="6"/>
  <c r="B18" i="5"/>
  <c r="B18" i="4"/>
  <c r="C26" s="1"/>
  <c r="G57" i="14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G57" i="13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G57" i="12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G57" i="11"/>
  <c r="H57"/>
  <c r="H58" s="1"/>
  <c r="I57"/>
  <c r="J57"/>
  <c r="J58" s="1"/>
  <c r="K57"/>
  <c r="L57"/>
  <c r="L58" s="1"/>
  <c r="M57"/>
  <c r="N57"/>
  <c r="N58" s="1"/>
  <c r="O57"/>
  <c r="P57"/>
  <c r="P58" s="1"/>
  <c r="Q57"/>
  <c r="R57"/>
  <c r="R58" s="1"/>
  <c r="S57"/>
  <c r="T57"/>
  <c r="T58" s="1"/>
  <c r="U57"/>
  <c r="V57"/>
  <c r="V58" s="1"/>
  <c r="W57"/>
  <c r="X57"/>
  <c r="X58" s="1"/>
  <c r="Y57"/>
  <c r="Z57"/>
  <c r="Z58" s="1"/>
  <c r="AA57"/>
  <c r="AB57"/>
  <c r="AB58" s="1"/>
  <c r="AC57"/>
  <c r="AD57"/>
  <c r="AD58" s="1"/>
  <c r="AE57"/>
  <c r="AF57"/>
  <c r="AF58" s="1"/>
  <c r="AG57"/>
  <c r="G58"/>
  <c r="I58"/>
  <c r="K58"/>
  <c r="M58"/>
  <c r="O58"/>
  <c r="Q58"/>
  <c r="S58"/>
  <c r="U58"/>
  <c r="W58"/>
  <c r="Y58"/>
  <c r="AA58"/>
  <c r="AC58"/>
  <c r="AE58"/>
  <c r="AG58"/>
  <c r="G57" i="10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G57" i="9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G57" i="8"/>
  <c r="H57"/>
  <c r="H58" s="1"/>
  <c r="I57"/>
  <c r="J57"/>
  <c r="J58" s="1"/>
  <c r="K57"/>
  <c r="L57"/>
  <c r="L58" s="1"/>
  <c r="M57"/>
  <c r="N57"/>
  <c r="N58" s="1"/>
  <c r="O57"/>
  <c r="P57"/>
  <c r="P58" s="1"/>
  <c r="Q57"/>
  <c r="R57"/>
  <c r="R58" s="1"/>
  <c r="S57"/>
  <c r="T57"/>
  <c r="T58" s="1"/>
  <c r="U57"/>
  <c r="V57"/>
  <c r="V58" s="1"/>
  <c r="W57"/>
  <c r="X57"/>
  <c r="X58" s="1"/>
  <c r="Y57"/>
  <c r="Z57"/>
  <c r="Z58" s="1"/>
  <c r="AA57"/>
  <c r="AB57"/>
  <c r="AB58" s="1"/>
  <c r="AC57"/>
  <c r="AD57"/>
  <c r="AD58" s="1"/>
  <c r="AE57"/>
  <c r="AF57"/>
  <c r="AF58" s="1"/>
  <c r="AG57"/>
  <c r="G58"/>
  <c r="I58"/>
  <c r="K58"/>
  <c r="M58"/>
  <c r="O58"/>
  <c r="Q58"/>
  <c r="S58"/>
  <c r="U58"/>
  <c r="W58"/>
  <c r="Y58"/>
  <c r="AA58"/>
  <c r="AC58"/>
  <c r="AE58"/>
  <c r="AG58"/>
  <c r="G57" i="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G57" i="6"/>
  <c r="AG58"/>
  <c r="G58" i="5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G27" i="14"/>
  <c r="AE27"/>
  <c r="AC27"/>
  <c r="AA27"/>
  <c r="Y27"/>
  <c r="W27"/>
  <c r="U27"/>
  <c r="S27"/>
  <c r="Q27"/>
  <c r="O27"/>
  <c r="M27"/>
  <c r="K27"/>
  <c r="I27"/>
  <c r="G27"/>
  <c r="F57"/>
  <c r="E57"/>
  <c r="E58" s="1"/>
  <c r="E27" s="1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AH31"/>
  <c r="AH27" s="1"/>
  <c r="AG31"/>
  <c r="AF31"/>
  <c r="AF27" s="1"/>
  <c r="AE31"/>
  <c r="AD31"/>
  <c r="AD27" s="1"/>
  <c r="AC31"/>
  <c r="AB31"/>
  <c r="AB27" s="1"/>
  <c r="AA31"/>
  <c r="Z31"/>
  <c r="Z27" s="1"/>
  <c r="Y31"/>
  <c r="X31"/>
  <c r="X27" s="1"/>
  <c r="W31"/>
  <c r="V31"/>
  <c r="V27" s="1"/>
  <c r="U31"/>
  <c r="T31"/>
  <c r="T27" s="1"/>
  <c r="S31"/>
  <c r="R31"/>
  <c r="R27" s="1"/>
  <c r="Q31"/>
  <c r="P31"/>
  <c r="P27" s="1"/>
  <c r="O31"/>
  <c r="N31"/>
  <c r="N27" s="1"/>
  <c r="M31"/>
  <c r="L31"/>
  <c r="L27" s="1"/>
  <c r="K31"/>
  <c r="J31"/>
  <c r="J27" s="1"/>
  <c r="I31"/>
  <c r="H31"/>
  <c r="H27" s="1"/>
  <c r="G31"/>
  <c r="F31"/>
  <c r="F58" s="1"/>
  <c r="F27" s="1"/>
  <c r="E3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 s="1"/>
  <c r="C24"/>
  <c r="C23"/>
  <c r="C22"/>
  <c r="C21"/>
  <c r="C20"/>
  <c r="C19"/>
  <c r="F57" i="13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D28" s="1"/>
  <c r="E26" s="1"/>
  <c r="C24"/>
  <c r="C23"/>
  <c r="C22"/>
  <c r="C21"/>
  <c r="C20"/>
  <c r="C19"/>
  <c r="F57" i="12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H31"/>
  <c r="AH27" s="1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F57" i="11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G31"/>
  <c r="AG27" s="1"/>
  <c r="AF31"/>
  <c r="AE31"/>
  <c r="AE27" s="1"/>
  <c r="AD31"/>
  <c r="AC31"/>
  <c r="AC27" s="1"/>
  <c r="AB31"/>
  <c r="AA31"/>
  <c r="AA27" s="1"/>
  <c r="Z31"/>
  <c r="Y31"/>
  <c r="Y27" s="1"/>
  <c r="X31"/>
  <c r="W31"/>
  <c r="W27" s="1"/>
  <c r="V31"/>
  <c r="U31"/>
  <c r="U27" s="1"/>
  <c r="T31"/>
  <c r="S31"/>
  <c r="S27" s="1"/>
  <c r="R31"/>
  <c r="Q31"/>
  <c r="Q27" s="1"/>
  <c r="P31"/>
  <c r="O31"/>
  <c r="O27" s="1"/>
  <c r="N31"/>
  <c r="M31"/>
  <c r="M27" s="1"/>
  <c r="L31"/>
  <c r="K31"/>
  <c r="K27" s="1"/>
  <c r="J31"/>
  <c r="I31"/>
  <c r="I27" s="1"/>
  <c r="H3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F57" i="10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H31"/>
  <c r="AH27" s="1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F57" i="9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H31"/>
  <c r="AH27" s="1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4"/>
  <c r="C23"/>
  <c r="C22"/>
  <c r="C21"/>
  <c r="C20"/>
  <c r="C19"/>
  <c r="F57" i="8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AG31"/>
  <c r="AG27" s="1"/>
  <c r="AF31"/>
  <c r="AE31"/>
  <c r="AE27" s="1"/>
  <c r="AD31"/>
  <c r="AC31"/>
  <c r="AC27" s="1"/>
  <c r="AB31"/>
  <c r="AA31"/>
  <c r="AA27" s="1"/>
  <c r="Z31"/>
  <c r="Y31"/>
  <c r="Y27" s="1"/>
  <c r="X31"/>
  <c r="W31"/>
  <c r="W27" s="1"/>
  <c r="V31"/>
  <c r="U31"/>
  <c r="U27" s="1"/>
  <c r="T31"/>
  <c r="S31"/>
  <c r="S27" s="1"/>
  <c r="R31"/>
  <c r="Q31"/>
  <c r="Q27" s="1"/>
  <c r="P31"/>
  <c r="O31"/>
  <c r="O27" s="1"/>
  <c r="N31"/>
  <c r="M31"/>
  <c r="M27" s="1"/>
  <c r="L31"/>
  <c r="K31"/>
  <c r="K27" s="1"/>
  <c r="J31"/>
  <c r="I31"/>
  <c r="I27" s="1"/>
  <c r="H31"/>
  <c r="G31"/>
  <c r="G27" s="1"/>
  <c r="F31"/>
  <c r="C31" s="1"/>
  <c r="E31"/>
  <c r="E58" s="1"/>
  <c r="E27" s="1"/>
  <c r="D31"/>
  <c r="C30"/>
  <c r="C29"/>
  <c r="D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F57" i="7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H31"/>
  <c r="AH27" s="1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AF57" i="6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57" s="1"/>
  <c r="C32"/>
  <c r="AG31"/>
  <c r="AG27" s="1"/>
  <c r="AF31"/>
  <c r="AE31"/>
  <c r="AE58" s="1"/>
  <c r="AE27" s="1"/>
  <c r="AD31"/>
  <c r="AD58" s="1"/>
  <c r="AD27" s="1"/>
  <c r="AC31"/>
  <c r="AC58" s="1"/>
  <c r="AC27" s="1"/>
  <c r="AB31"/>
  <c r="AB58" s="1"/>
  <c r="AB27" s="1"/>
  <c r="AA31"/>
  <c r="AA58" s="1"/>
  <c r="AA27" s="1"/>
  <c r="Z31"/>
  <c r="Z58" s="1"/>
  <c r="Z27" s="1"/>
  <c r="Y31"/>
  <c r="Y58" s="1"/>
  <c r="Y27" s="1"/>
  <c r="X31"/>
  <c r="X58" s="1"/>
  <c r="X27" s="1"/>
  <c r="W31"/>
  <c r="W58" s="1"/>
  <c r="W27" s="1"/>
  <c r="V31"/>
  <c r="V58" s="1"/>
  <c r="V27" s="1"/>
  <c r="U31"/>
  <c r="U58" s="1"/>
  <c r="U27" s="1"/>
  <c r="T31"/>
  <c r="T58" s="1"/>
  <c r="T27" s="1"/>
  <c r="S31"/>
  <c r="S58" s="1"/>
  <c r="S27" s="1"/>
  <c r="R31"/>
  <c r="R58" s="1"/>
  <c r="R27" s="1"/>
  <c r="Q31"/>
  <c r="Q58" s="1"/>
  <c r="Q27" s="1"/>
  <c r="P31"/>
  <c r="P58" s="1"/>
  <c r="P27" s="1"/>
  <c r="O31"/>
  <c r="O58" s="1"/>
  <c r="O27" s="1"/>
  <c r="N31"/>
  <c r="N58" s="1"/>
  <c r="N27" s="1"/>
  <c r="M31"/>
  <c r="M58" s="1"/>
  <c r="M27" s="1"/>
  <c r="L31"/>
  <c r="L58" s="1"/>
  <c r="L27" s="1"/>
  <c r="K31"/>
  <c r="K58" s="1"/>
  <c r="K27" s="1"/>
  <c r="J31"/>
  <c r="J58" s="1"/>
  <c r="J27" s="1"/>
  <c r="I31"/>
  <c r="I58" s="1"/>
  <c r="I27" s="1"/>
  <c r="H31"/>
  <c r="H58" s="1"/>
  <c r="H27" s="1"/>
  <c r="G31"/>
  <c r="G58" s="1"/>
  <c r="G27" s="1"/>
  <c r="F31"/>
  <c r="F58" s="1"/>
  <c r="F27" s="1"/>
  <c r="E31"/>
  <c r="E58" s="1"/>
  <c r="E27" s="1"/>
  <c r="D31"/>
  <c r="D58" s="1"/>
  <c r="D27" s="1"/>
  <c r="C30"/>
  <c r="C29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AH57" i="5"/>
  <c r="F57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H31"/>
  <c r="AH27" s="1"/>
  <c r="AG31"/>
  <c r="AG27" s="1"/>
  <c r="AF31"/>
  <c r="AF27" s="1"/>
  <c r="AE31"/>
  <c r="AE27" s="1"/>
  <c r="AD31"/>
  <c r="AD27" s="1"/>
  <c r="AC31"/>
  <c r="AC27" s="1"/>
  <c r="AB31"/>
  <c r="AB27" s="1"/>
  <c r="AA31"/>
  <c r="AA27" s="1"/>
  <c r="Z31"/>
  <c r="Z27" s="1"/>
  <c r="Y31"/>
  <c r="Y27" s="1"/>
  <c r="X31"/>
  <c r="X27" s="1"/>
  <c r="W31"/>
  <c r="W27" s="1"/>
  <c r="V31"/>
  <c r="V27" s="1"/>
  <c r="U31"/>
  <c r="U27" s="1"/>
  <c r="T31"/>
  <c r="T27" s="1"/>
  <c r="S31"/>
  <c r="S27" s="1"/>
  <c r="R31"/>
  <c r="R27" s="1"/>
  <c r="Q31"/>
  <c r="Q27" s="1"/>
  <c r="P31"/>
  <c r="P27" s="1"/>
  <c r="O31"/>
  <c r="O27" s="1"/>
  <c r="N31"/>
  <c r="N27" s="1"/>
  <c r="M31"/>
  <c r="M27" s="1"/>
  <c r="L31"/>
  <c r="L27" s="1"/>
  <c r="K31"/>
  <c r="K27" s="1"/>
  <c r="J31"/>
  <c r="J27" s="1"/>
  <c r="I31"/>
  <c r="I27" s="1"/>
  <c r="H31"/>
  <c r="H27" s="1"/>
  <c r="G31"/>
  <c r="G27" s="1"/>
  <c r="F31"/>
  <c r="F58" s="1"/>
  <c r="F27" s="1"/>
  <c r="E31"/>
  <c r="E58" s="1"/>
  <c r="E27" s="1"/>
  <c r="D31"/>
  <c r="D58" s="1"/>
  <c r="D27" s="1"/>
  <c r="C30"/>
  <c r="C29"/>
  <c r="D26"/>
  <c r="C26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F57" i="4"/>
  <c r="E57"/>
  <c r="D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57" s="1"/>
  <c r="AF31"/>
  <c r="AF58" s="1"/>
  <c r="AF27" s="1"/>
  <c r="AE31"/>
  <c r="AE58" s="1"/>
  <c r="AE27" s="1"/>
  <c r="AD31"/>
  <c r="AD58" s="1"/>
  <c r="AD27" s="1"/>
  <c r="AC31"/>
  <c r="AC58" s="1"/>
  <c r="AC27" s="1"/>
  <c r="AB31"/>
  <c r="AB58" s="1"/>
  <c r="AB27" s="1"/>
  <c r="AA31"/>
  <c r="AA58" s="1"/>
  <c r="AA27" s="1"/>
  <c r="Z31"/>
  <c r="Z58" s="1"/>
  <c r="Z27" s="1"/>
  <c r="Y31"/>
  <c r="Y58" s="1"/>
  <c r="Y27" s="1"/>
  <c r="X31"/>
  <c r="X58" s="1"/>
  <c r="X27" s="1"/>
  <c r="W31"/>
  <c r="W58" s="1"/>
  <c r="W27" s="1"/>
  <c r="V31"/>
  <c r="V58" s="1"/>
  <c r="V27" s="1"/>
  <c r="U31"/>
  <c r="U58" s="1"/>
  <c r="U27" s="1"/>
  <c r="T31"/>
  <c r="T58" s="1"/>
  <c r="T27" s="1"/>
  <c r="S31"/>
  <c r="S58" s="1"/>
  <c r="S27" s="1"/>
  <c r="R31"/>
  <c r="R58" s="1"/>
  <c r="R27" s="1"/>
  <c r="Q31"/>
  <c r="Q58" s="1"/>
  <c r="Q27" s="1"/>
  <c r="P31"/>
  <c r="P58" s="1"/>
  <c r="P27" s="1"/>
  <c r="O31"/>
  <c r="O58" s="1"/>
  <c r="O27" s="1"/>
  <c r="N31"/>
  <c r="N58" s="1"/>
  <c r="N27" s="1"/>
  <c r="M31"/>
  <c r="M58" s="1"/>
  <c r="M27" s="1"/>
  <c r="L31"/>
  <c r="L58" s="1"/>
  <c r="L27" s="1"/>
  <c r="K31"/>
  <c r="K58" s="1"/>
  <c r="K27" s="1"/>
  <c r="J31"/>
  <c r="J58" s="1"/>
  <c r="J27" s="1"/>
  <c r="I31"/>
  <c r="I58" s="1"/>
  <c r="I27" s="1"/>
  <c r="H31"/>
  <c r="H58" s="1"/>
  <c r="H27" s="1"/>
  <c r="G31"/>
  <c r="G58" s="1"/>
  <c r="G27" s="1"/>
  <c r="F31"/>
  <c r="F58" s="1"/>
  <c r="F27" s="1"/>
  <c r="E31"/>
  <c r="E58" s="1"/>
  <c r="E27" s="1"/>
  <c r="D31"/>
  <c r="D58" s="1"/>
  <c r="D27" s="1"/>
  <c r="C30"/>
  <c r="C29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4"/>
  <c r="C23"/>
  <c r="C22"/>
  <c r="C21"/>
  <c r="C20"/>
  <c r="C19"/>
  <c r="C56" i="1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0"/>
  <c r="C29"/>
  <c r="C26"/>
  <c r="C20"/>
  <c r="C21"/>
  <c r="C22"/>
  <c r="C23"/>
  <c r="C24"/>
  <c r="C19"/>
  <c r="E27"/>
  <c r="I27"/>
  <c r="J27"/>
  <c r="K27"/>
  <c r="L27"/>
  <c r="M27"/>
  <c r="N27"/>
  <c r="O27"/>
  <c r="P27"/>
  <c r="R27"/>
  <c r="S27"/>
  <c r="T27"/>
  <c r="U27"/>
  <c r="V27"/>
  <c r="W27"/>
  <c r="X27"/>
  <c r="Y27"/>
  <c r="Z27"/>
  <c r="AA27"/>
  <c r="AB27"/>
  <c r="AC27"/>
  <c r="AE27"/>
  <c r="AH27"/>
  <c r="D27"/>
  <c r="E57"/>
  <c r="F57"/>
  <c r="G57"/>
  <c r="G58" s="1"/>
  <c r="G27" s="1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E58"/>
  <c r="H58"/>
  <c r="H27" s="1"/>
  <c r="I58"/>
  <c r="J58"/>
  <c r="K58"/>
  <c r="L58"/>
  <c r="M58"/>
  <c r="N58"/>
  <c r="O58"/>
  <c r="P58"/>
  <c r="Q58"/>
  <c r="Q27" s="1"/>
  <c r="R58"/>
  <c r="S58"/>
  <c r="T58"/>
  <c r="U58"/>
  <c r="V58"/>
  <c r="W58"/>
  <c r="X58"/>
  <c r="Y58"/>
  <c r="Z58"/>
  <c r="AA58"/>
  <c r="AB58"/>
  <c r="AC58"/>
  <c r="AD58"/>
  <c r="AD27" s="1"/>
  <c r="AE58"/>
  <c r="AF58"/>
  <c r="AF27" s="1"/>
  <c r="AG58"/>
  <c r="AG27" s="1"/>
  <c r="AH58"/>
  <c r="D58"/>
  <c r="D57"/>
  <c r="E31"/>
  <c r="F31"/>
  <c r="C31" s="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D31"/>
  <c r="D26"/>
  <c r="E25"/>
  <c r="C25" s="1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D25"/>
  <c r="D28" s="1"/>
  <c r="E26" s="1"/>
  <c r="C21" i="15" l="1"/>
  <c r="C25"/>
  <c r="C28"/>
  <c r="C30"/>
  <c r="C32"/>
  <c r="C34"/>
  <c r="C36"/>
  <c r="C38"/>
  <c r="C40"/>
  <c r="C42"/>
  <c r="C44"/>
  <c r="C46"/>
  <c r="C48"/>
  <c r="C50"/>
  <c r="C52"/>
  <c r="C54"/>
  <c r="C56"/>
  <c r="C58"/>
  <c r="C22"/>
  <c r="C24"/>
  <c r="C26"/>
  <c r="C20"/>
  <c r="D26" i="4"/>
  <c r="H27" i="11"/>
  <c r="J27"/>
  <c r="L27"/>
  <c r="N27"/>
  <c r="P27"/>
  <c r="R27"/>
  <c r="T27"/>
  <c r="V27"/>
  <c r="X27"/>
  <c r="Z27"/>
  <c r="AB27"/>
  <c r="AD27"/>
  <c r="AF27"/>
  <c r="AF58" i="6"/>
  <c r="AF27" s="1"/>
  <c r="C25" i="8"/>
  <c r="C57" i="13"/>
  <c r="C31"/>
  <c r="C58" s="1"/>
  <c r="C27" s="1"/>
  <c r="C57" i="14"/>
  <c r="E28" i="13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C57" i="8"/>
  <c r="C58" s="1"/>
  <c r="C27" s="1"/>
  <c r="D58"/>
  <c r="D27" s="1"/>
  <c r="D28" s="1"/>
  <c r="E26" s="1"/>
  <c r="E28" s="1"/>
  <c r="F26" s="1"/>
  <c r="F28" s="1"/>
  <c r="G26" s="1"/>
  <c r="G28" s="1"/>
  <c r="H26" s="1"/>
  <c r="F58"/>
  <c r="F27" s="1"/>
  <c r="H27"/>
  <c r="J27"/>
  <c r="L27"/>
  <c r="N27"/>
  <c r="P27"/>
  <c r="R27"/>
  <c r="T27"/>
  <c r="V27"/>
  <c r="X27"/>
  <c r="Z27"/>
  <c r="AB27"/>
  <c r="AD27"/>
  <c r="AF27"/>
  <c r="D28" i="14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31"/>
  <c r="C58" s="1"/>
  <c r="C27" s="1"/>
  <c r="C28" s="1"/>
  <c r="C25" i="13"/>
  <c r="D28" i="12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25"/>
  <c r="C31"/>
  <c r="C58" s="1"/>
  <c r="C27" s="1"/>
  <c r="D28" i="11"/>
  <c r="E26" s="1"/>
  <c r="E28" s="1"/>
  <c r="F26" s="1"/>
  <c r="F28" s="1"/>
  <c r="G26" s="1"/>
  <c r="G28" s="1"/>
  <c r="H26" s="1"/>
  <c r="C25"/>
  <c r="C31"/>
  <c r="C58" s="1"/>
  <c r="C27" s="1"/>
  <c r="D28" i="10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25"/>
  <c r="C31"/>
  <c r="C58" s="1"/>
  <c r="C27" s="1"/>
  <c r="D28" i="9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31"/>
  <c r="C58" s="1"/>
  <c r="C27" s="1"/>
  <c r="C28" s="1"/>
  <c r="D28" i="7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25"/>
  <c r="C31"/>
  <c r="C58" s="1"/>
  <c r="C27" s="1"/>
  <c r="D28" i="6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C25"/>
  <c r="C31"/>
  <c r="C58" s="1"/>
  <c r="C27" s="1"/>
  <c r="D28" i="5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25"/>
  <c r="C31"/>
  <c r="C58" s="1"/>
  <c r="C27" s="1"/>
  <c r="D28" i="4"/>
  <c r="E26" s="1"/>
  <c r="E28" s="1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C25"/>
  <c r="C31"/>
  <c r="C58" s="1"/>
  <c r="C27" s="1"/>
  <c r="F58" i="1"/>
  <c r="F27" s="1"/>
  <c r="E28"/>
  <c r="F26" s="1"/>
  <c r="F28" s="1"/>
  <c r="G26" s="1"/>
  <c r="G28" s="1"/>
  <c r="H26" s="1"/>
  <c r="H28" s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AH26" s="1"/>
  <c r="AH28" s="1"/>
  <c r="C57"/>
  <c r="C58" s="1"/>
  <c r="C27" s="1"/>
  <c r="C28" s="1"/>
  <c r="H28" i="11" l="1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C28" i="5"/>
  <c r="C28" i="7"/>
  <c r="H28" i="8"/>
  <c r="I26" s="1"/>
  <c r="I28" s="1"/>
  <c r="J26" s="1"/>
  <c r="J28" s="1"/>
  <c r="K26" s="1"/>
  <c r="K28" s="1"/>
  <c r="L26" s="1"/>
  <c r="L28" s="1"/>
  <c r="M26" s="1"/>
  <c r="M28" s="1"/>
  <c r="N26" s="1"/>
  <c r="N28" s="1"/>
  <c r="O26" s="1"/>
  <c r="O28" s="1"/>
  <c r="P26" s="1"/>
  <c r="P28" s="1"/>
  <c r="Q26" s="1"/>
  <c r="Q28" s="1"/>
  <c r="R26" s="1"/>
  <c r="R28" s="1"/>
  <c r="S26" s="1"/>
  <c r="S28" s="1"/>
  <c r="T26" s="1"/>
  <c r="T28" s="1"/>
  <c r="U26" s="1"/>
  <c r="U28" s="1"/>
  <c r="V26" s="1"/>
  <c r="V28" s="1"/>
  <c r="W26" s="1"/>
  <c r="W28" s="1"/>
  <c r="X26" s="1"/>
  <c r="X28" s="1"/>
  <c r="Y26" s="1"/>
  <c r="Y28" s="1"/>
  <c r="Z26" s="1"/>
  <c r="Z28" s="1"/>
  <c r="AA26" s="1"/>
  <c r="AA28" s="1"/>
  <c r="AB26" s="1"/>
  <c r="AB28" s="1"/>
  <c r="AC26" s="1"/>
  <c r="AC28" s="1"/>
  <c r="AD26" s="1"/>
  <c r="AD28" s="1"/>
  <c r="AE26" s="1"/>
  <c r="AE28" s="1"/>
  <c r="AF26" s="1"/>
  <c r="AF28" s="1"/>
  <c r="AG26" s="1"/>
  <c r="AG28" s="1"/>
  <c r="C28"/>
  <c r="C28" i="12"/>
  <c r="C28" i="13"/>
  <c r="C28" i="4"/>
  <c r="C28" i="11"/>
  <c r="C28" i="10"/>
  <c r="C28" i="6"/>
</calcChain>
</file>

<file path=xl/sharedStrings.xml><?xml version="1.0" encoding="utf-8"?>
<sst xmlns="http://schemas.openxmlformats.org/spreadsheetml/2006/main" count="989" uniqueCount="70">
  <si>
    <t>고정비</t>
    <phoneticPr fontId="3" type="noConversion"/>
  </si>
  <si>
    <t>수입</t>
    <phoneticPr fontId="3" type="noConversion"/>
  </si>
  <si>
    <t>월</t>
  </si>
  <si>
    <t>화</t>
  </si>
  <si>
    <t>수</t>
  </si>
  <si>
    <t>목</t>
  </si>
  <si>
    <t>금</t>
  </si>
  <si>
    <t>토</t>
  </si>
  <si>
    <t>일</t>
  </si>
  <si>
    <t>월</t>
    <phoneticPr fontId="3" type="noConversion"/>
  </si>
  <si>
    <t>전월잔액</t>
    <phoneticPr fontId="3" type="noConversion"/>
  </si>
  <si>
    <t>기타수입</t>
    <phoneticPr fontId="3" type="noConversion"/>
  </si>
  <si>
    <t>기초잔액</t>
    <phoneticPr fontId="3" type="noConversion"/>
  </si>
  <si>
    <t>지출합계</t>
    <phoneticPr fontId="3" type="noConversion"/>
  </si>
  <si>
    <t>급여</t>
    <phoneticPr fontId="3" type="noConversion"/>
  </si>
  <si>
    <t>상여금</t>
    <phoneticPr fontId="3" type="noConversion"/>
  </si>
  <si>
    <t>이자수입</t>
    <phoneticPr fontId="3" type="noConversion"/>
  </si>
  <si>
    <t>투자수입</t>
    <phoneticPr fontId="3" type="noConversion"/>
  </si>
  <si>
    <t>수입합계</t>
    <phoneticPr fontId="3" type="noConversion"/>
  </si>
  <si>
    <t>기말잔액</t>
    <phoneticPr fontId="3" type="noConversion"/>
  </si>
  <si>
    <t>임대료</t>
    <phoneticPr fontId="3" type="noConversion"/>
  </si>
  <si>
    <t>관리비</t>
    <phoneticPr fontId="3" type="noConversion"/>
  </si>
  <si>
    <t>적금</t>
    <phoneticPr fontId="3" type="noConversion"/>
  </si>
  <si>
    <t>변동비</t>
    <phoneticPr fontId="3" type="noConversion"/>
  </si>
  <si>
    <t>대출원금</t>
    <phoneticPr fontId="3" type="noConversion"/>
  </si>
  <si>
    <t>대출이자</t>
    <phoneticPr fontId="3" type="noConversion"/>
  </si>
  <si>
    <t>통신비</t>
    <phoneticPr fontId="3" type="noConversion"/>
  </si>
  <si>
    <t>자동차보험</t>
    <phoneticPr fontId="3" type="noConversion"/>
  </si>
  <si>
    <t>세금과공과</t>
    <phoneticPr fontId="3" type="noConversion"/>
  </si>
  <si>
    <t>외식비</t>
    <phoneticPr fontId="3" type="noConversion"/>
  </si>
  <si>
    <t>식비</t>
    <phoneticPr fontId="3" type="noConversion"/>
  </si>
  <si>
    <t>건강보험</t>
    <phoneticPr fontId="3" type="noConversion"/>
  </si>
  <si>
    <t>국민연금</t>
    <phoneticPr fontId="3" type="noConversion"/>
  </si>
  <si>
    <t>병원비</t>
    <phoneticPr fontId="3" type="noConversion"/>
  </si>
  <si>
    <t>학원비</t>
    <phoneticPr fontId="3" type="noConversion"/>
  </si>
  <si>
    <t>경조사비</t>
    <phoneticPr fontId="3" type="noConversion"/>
  </si>
  <si>
    <t>명절부모님용돈</t>
    <phoneticPr fontId="3" type="noConversion"/>
  </si>
  <si>
    <t>자녀용돈</t>
    <phoneticPr fontId="3" type="noConversion"/>
  </si>
  <si>
    <t>문화생활비</t>
    <phoneticPr fontId="3" type="noConversion"/>
  </si>
  <si>
    <t>모임회비</t>
    <phoneticPr fontId="3" type="noConversion"/>
  </si>
  <si>
    <t>교재비</t>
    <phoneticPr fontId="3" type="noConversion"/>
  </si>
  <si>
    <t>가전용품</t>
    <phoneticPr fontId="3" type="noConversion"/>
  </si>
  <si>
    <t>의류비</t>
    <phoneticPr fontId="3" type="noConversion"/>
  </si>
  <si>
    <t>침구류비</t>
    <phoneticPr fontId="3" type="noConversion"/>
  </si>
  <si>
    <t>기타잡화</t>
    <phoneticPr fontId="3" type="noConversion"/>
  </si>
  <si>
    <t>주유비</t>
    <phoneticPr fontId="3" type="noConversion"/>
  </si>
  <si>
    <t>차량수리비</t>
    <phoneticPr fontId="3" type="noConversion"/>
  </si>
  <si>
    <t>교통비</t>
    <phoneticPr fontId="3" type="noConversion"/>
  </si>
  <si>
    <t>소   계</t>
    <phoneticPr fontId="3" type="noConversion"/>
  </si>
  <si>
    <t>지출합계</t>
    <phoneticPr fontId="3" type="noConversion"/>
  </si>
  <si>
    <t>구   분</t>
    <phoneticPr fontId="3" type="noConversion"/>
  </si>
  <si>
    <t>계</t>
    <phoneticPr fontId="3" type="noConversion"/>
  </si>
  <si>
    <t xml:space="preserve">    수입 / 지출 일별 현황</t>
    <phoneticPr fontId="3" type="noConversion"/>
  </si>
  <si>
    <t>목</t>
    <phoneticPr fontId="3" type="noConversion"/>
  </si>
  <si>
    <t>금</t>
    <phoneticPr fontId="3" type="noConversion"/>
  </si>
  <si>
    <t>토</t>
    <phoneticPr fontId="3" type="noConversion"/>
  </si>
  <si>
    <t>토</t>
    <phoneticPr fontId="3" type="noConversion"/>
  </si>
  <si>
    <t>1월</t>
    <phoneticPr fontId="3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</si>
  <si>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</si>
  <si>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</si>
  <si>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</si>
  <si>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</si>
  <si>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</si>
  <si>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</si>
  <si>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</si>
  <si>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</si>
  <si>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</si>
  <si>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</si>
  <si>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  <phoneticPr fontId="3" type="noConversion"/>
  </si>
  <si>
    <t xml:space="preserve">    수입 / 지출 월별 현황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</si>
</sst>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FC78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0" fillId="5" borderId="1" xfId="1" applyFont="1" applyFill="1" applyBorder="1" applyAlignment="1">
      <alignment horizontal="center" vertical="center" shrinkToFit="1"/>
    </xf>
    <xf numFmtId="41" fontId="1" fillId="5" borderId="1" xfId="1" applyFont="1" applyFill="1" applyBorder="1" applyAlignment="1">
      <alignment vertical="center" shrinkToFit="1"/>
    </xf>
    <xf numFmtId="41" fontId="0" fillId="5" borderId="1" xfId="1" applyFont="1" applyFill="1" applyBorder="1" applyAlignment="1">
      <alignment vertical="center" shrinkToFit="1"/>
    </xf>
    <xf numFmtId="41" fontId="0" fillId="0" borderId="1" xfId="1" applyFont="1" applyBorder="1" applyAlignment="1">
      <alignment horizontal="center" vertical="center" shrinkToFit="1"/>
    </xf>
    <xf numFmtId="41" fontId="0" fillId="0" borderId="1" xfId="1" applyFont="1" applyBorder="1" applyAlignment="1">
      <alignment vertical="center" shrinkToFit="1"/>
    </xf>
    <xf numFmtId="41" fontId="0" fillId="3" borderId="1" xfId="1" applyFont="1" applyFill="1" applyBorder="1" applyAlignment="1">
      <alignment horizontal="center" vertical="center" shrinkToFit="1"/>
    </xf>
    <xf numFmtId="41" fontId="0" fillId="3" borderId="1" xfId="1" applyFont="1" applyFill="1" applyBorder="1" applyAlignment="1">
      <alignment vertical="center" shrinkToFit="1"/>
    </xf>
    <xf numFmtId="41" fontId="4" fillId="3" borderId="1" xfId="1" applyFont="1" applyFill="1" applyBorder="1" applyAlignment="1">
      <alignment horizontal="center" vertical="center" shrinkToFit="1"/>
    </xf>
    <xf numFmtId="41" fontId="0" fillId="4" borderId="1" xfId="1" applyFont="1" applyFill="1" applyBorder="1" applyAlignment="1">
      <alignment horizontal="center" vertical="center" shrinkToFit="1"/>
    </xf>
    <xf numFmtId="41" fontId="0" fillId="4" borderId="1" xfId="1" applyFont="1" applyFill="1" applyBorder="1" applyAlignment="1">
      <alignment vertical="center" shrinkToFit="1"/>
    </xf>
    <xf numFmtId="41" fontId="0" fillId="2" borderId="1" xfId="0" applyNumberFormat="1" applyFill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E9FC78"/>
      <color rgb="FFF2FDA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총괄!$D$26:$O$26</c:f>
              <c:numCache>
                <c:formatCode>_-* #,##0_-;\-* #,##0_-;_-* "-"_-;_-@_-</c:formatCode>
                <c:ptCount val="12"/>
                <c:pt idx="0">
                  <c:v>10000000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총괄!$D$28:$O$28</c:f>
              <c:numCache>
                <c:formatCode>_-* #,##0_-;\-* #,##0_-;_-* "-"_-;_-@_-</c:formatCode>
                <c:ptCount val="12"/>
                <c:pt idx="0">
                  <c:v>4960000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총괄!$D$29:$O$29</c:f>
              <c:numCache>
                <c:formatCode>_-* #,##0_-;\-* #,##0_-;_-* "-"_-;_-@_-</c:formatCode>
                <c:ptCount val="12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</c:numCache>
            </c:numRef>
          </c:val>
        </c:ser>
        <c:marker val="1"/>
        <c:axId val="191373696"/>
        <c:axId val="191376384"/>
      </c:lineChart>
      <c:catAx>
        <c:axId val="191373696"/>
        <c:scaling>
          <c:orientation val="minMax"/>
        </c:scaling>
        <c:axPos val="b"/>
        <c:tickLblPos val="nextTo"/>
        <c:crossAx val="191376384"/>
        <c:crosses val="autoZero"/>
        <c:auto val="1"/>
        <c:lblAlgn val="ctr"/>
        <c:lblOffset val="100"/>
      </c:catAx>
      <c:valAx>
        <c:axId val="191376384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91373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'9월'!$D$25:$AG$25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'9월'!$D$27:$AG$27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'9월'!$D$28:$AG$28</c:f>
              <c:numCache>
                <c:formatCode>_-* #,##0_-;\-* #,##0_-;_-* "-"_-;_-@_-</c:formatCode>
                <c:ptCount val="30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</c:numCache>
            </c:numRef>
          </c:val>
        </c:ser>
        <c:marker val="1"/>
        <c:axId val="211363712"/>
        <c:axId val="211365248"/>
      </c:lineChart>
      <c:catAx>
        <c:axId val="211363712"/>
        <c:scaling>
          <c:orientation val="minMax"/>
        </c:scaling>
        <c:axPos val="b"/>
        <c:tickLblPos val="nextTo"/>
        <c:crossAx val="211365248"/>
        <c:crosses val="autoZero"/>
        <c:auto val="1"/>
        <c:lblAlgn val="ctr"/>
        <c:lblOffset val="100"/>
      </c:catAx>
      <c:valAx>
        <c:axId val="211365248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21136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'10월'!$D$25:$AH$25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'10월'!$D$27:$AH$27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'10월'!$D$28:$AH$28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211704064"/>
        <c:axId val="211709952"/>
      </c:lineChart>
      <c:catAx>
        <c:axId val="211704064"/>
        <c:scaling>
          <c:orientation val="minMax"/>
        </c:scaling>
        <c:axPos val="b"/>
        <c:tickLblPos val="nextTo"/>
        <c:crossAx val="211709952"/>
        <c:crosses val="autoZero"/>
        <c:auto val="1"/>
        <c:lblAlgn val="ctr"/>
        <c:lblOffset val="100"/>
      </c:catAx>
      <c:valAx>
        <c:axId val="211709952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211704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'11월'!$D$25:$AG$25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'11월'!$D$27:$AG$27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'11월'!$D$28:$AG$28</c:f>
              <c:numCache>
                <c:formatCode>_-* #,##0_-;\-* #,##0_-;_-* "-"_-;_-@_-</c:formatCode>
                <c:ptCount val="30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</c:numCache>
            </c:numRef>
          </c:val>
        </c:ser>
        <c:marker val="1"/>
        <c:axId val="214334080"/>
        <c:axId val="214352256"/>
      </c:lineChart>
      <c:catAx>
        <c:axId val="214334080"/>
        <c:scaling>
          <c:orientation val="minMax"/>
        </c:scaling>
        <c:axPos val="b"/>
        <c:tickLblPos val="nextTo"/>
        <c:crossAx val="214352256"/>
        <c:crosses val="autoZero"/>
        <c:auto val="1"/>
        <c:lblAlgn val="ctr"/>
        <c:lblOffset val="100"/>
      </c:catAx>
      <c:valAx>
        <c:axId val="214352256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214334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'12월'!$D$25:$AH$25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'12월'!$D$27:$AH$27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'12월'!$D$28:$AH$28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212794368"/>
        <c:axId val="213193472"/>
      </c:lineChart>
      <c:catAx>
        <c:axId val="212794368"/>
        <c:scaling>
          <c:orientation val="minMax"/>
        </c:scaling>
        <c:axPos val="b"/>
        <c:tickLblPos val="nextTo"/>
        <c:crossAx val="213193472"/>
        <c:crosses val="autoZero"/>
        <c:auto val="1"/>
        <c:lblAlgn val="ctr"/>
        <c:lblOffset val="100"/>
      </c:catAx>
      <c:valAx>
        <c:axId val="213193472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212794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'1월'!$D$25:$AH$25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10000000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'1월'!$D$27:$AH$27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1200000</c:v>
                </c:pt>
                <c:pt idx="4">
                  <c:v>550000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60000</c:v>
                </c:pt>
                <c:pt idx="11">
                  <c:v>0</c:v>
                </c:pt>
                <c:pt idx="12">
                  <c:v>0</c:v>
                </c:pt>
                <c:pt idx="13">
                  <c:v>150000</c:v>
                </c:pt>
                <c:pt idx="14">
                  <c:v>0</c:v>
                </c:pt>
                <c:pt idx="15">
                  <c:v>0</c:v>
                </c:pt>
                <c:pt idx="16">
                  <c:v>200000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100000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1500000</c:v>
                </c:pt>
                <c:pt idx="27">
                  <c:v>0</c:v>
                </c:pt>
                <c:pt idx="28">
                  <c:v>100000</c:v>
                </c:pt>
                <c:pt idx="29">
                  <c:v>100000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'1월'!$D$28:$AH$28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10000000</c:v>
                </c:pt>
                <c:pt idx="2">
                  <c:v>9000000</c:v>
                </c:pt>
                <c:pt idx="3">
                  <c:v>7800000</c:v>
                </c:pt>
                <c:pt idx="4">
                  <c:v>7250000</c:v>
                </c:pt>
                <c:pt idx="5">
                  <c:v>7250000</c:v>
                </c:pt>
                <c:pt idx="6">
                  <c:v>7250000</c:v>
                </c:pt>
                <c:pt idx="7">
                  <c:v>7250000</c:v>
                </c:pt>
                <c:pt idx="8">
                  <c:v>7250000</c:v>
                </c:pt>
                <c:pt idx="9">
                  <c:v>7250000</c:v>
                </c:pt>
                <c:pt idx="10">
                  <c:v>7190000</c:v>
                </c:pt>
                <c:pt idx="11">
                  <c:v>7190000</c:v>
                </c:pt>
                <c:pt idx="12">
                  <c:v>7190000</c:v>
                </c:pt>
                <c:pt idx="13">
                  <c:v>7040000</c:v>
                </c:pt>
                <c:pt idx="14">
                  <c:v>7040000</c:v>
                </c:pt>
                <c:pt idx="15">
                  <c:v>7040000</c:v>
                </c:pt>
                <c:pt idx="16">
                  <c:v>6840000</c:v>
                </c:pt>
                <c:pt idx="17">
                  <c:v>6840000</c:v>
                </c:pt>
                <c:pt idx="18">
                  <c:v>6840000</c:v>
                </c:pt>
                <c:pt idx="19">
                  <c:v>6840000</c:v>
                </c:pt>
                <c:pt idx="20">
                  <c:v>6840000</c:v>
                </c:pt>
                <c:pt idx="21">
                  <c:v>6740000</c:v>
                </c:pt>
                <c:pt idx="22">
                  <c:v>6740000</c:v>
                </c:pt>
                <c:pt idx="23">
                  <c:v>6740000</c:v>
                </c:pt>
                <c:pt idx="24">
                  <c:v>6740000</c:v>
                </c:pt>
                <c:pt idx="25">
                  <c:v>6740000</c:v>
                </c:pt>
                <c:pt idx="26">
                  <c:v>5240000</c:v>
                </c:pt>
                <c:pt idx="27">
                  <c:v>5240000</c:v>
                </c:pt>
                <c:pt idx="28">
                  <c:v>5140000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55931648"/>
        <c:axId val="55933184"/>
      </c:lineChart>
      <c:catAx>
        <c:axId val="55931648"/>
        <c:scaling>
          <c:orientation val="minMax"/>
        </c:scaling>
        <c:axPos val="b"/>
        <c:tickLblPos val="nextTo"/>
        <c:crossAx val="55933184"/>
        <c:crosses val="autoZero"/>
        <c:auto val="1"/>
        <c:lblAlgn val="ctr"/>
        <c:lblOffset val="100"/>
      </c:catAx>
      <c:valAx>
        <c:axId val="55933184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55931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'2월'!$D$25:$AF$25</c:f>
              <c:numCache>
                <c:formatCode>_-* #,##0_-;\-* #,##0_-;_-* "-"_-;_-@_-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'2월'!$D$27:$AF$27</c:f>
              <c:numCache>
                <c:formatCode>_-* #,##0_-;\-* #,##0_-;_-* "-"_-;_-@_-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'2월'!$D$28:$AF$28</c:f>
              <c:numCache>
                <c:formatCode>_-* #,##0_-;\-* #,##0_-;_-* "-"_-;_-@_-</c:formatCode>
                <c:ptCount val="29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</c:numCache>
            </c:numRef>
          </c:val>
        </c:ser>
        <c:marker val="1"/>
        <c:axId val="141463552"/>
        <c:axId val="141465088"/>
      </c:lineChart>
      <c:catAx>
        <c:axId val="141463552"/>
        <c:scaling>
          <c:orientation val="minMax"/>
        </c:scaling>
        <c:axPos val="b"/>
        <c:tickLblPos val="nextTo"/>
        <c:crossAx val="141465088"/>
        <c:crosses val="autoZero"/>
        <c:auto val="1"/>
        <c:lblAlgn val="ctr"/>
        <c:lblOffset val="100"/>
      </c:catAx>
      <c:valAx>
        <c:axId val="141465088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41463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'3월'!$D$25:$AH$25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'3월'!$D$27:$AH$27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'3월'!$D$28:$AH$28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183255040"/>
        <c:axId val="183256576"/>
      </c:lineChart>
      <c:catAx>
        <c:axId val="183255040"/>
        <c:scaling>
          <c:orientation val="minMax"/>
        </c:scaling>
        <c:axPos val="b"/>
        <c:tickLblPos val="nextTo"/>
        <c:crossAx val="183256576"/>
        <c:crosses val="autoZero"/>
        <c:auto val="1"/>
        <c:lblAlgn val="ctr"/>
        <c:lblOffset val="100"/>
      </c:catAx>
      <c:valAx>
        <c:axId val="183256576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83255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'4월'!$D$25:$AG$25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'4월'!$D$27:$AG$27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'4월'!$D$28:$AG$28</c:f>
              <c:numCache>
                <c:formatCode>_-* #,##0_-;\-* #,##0_-;_-* "-"_-;_-@_-</c:formatCode>
                <c:ptCount val="30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</c:numCache>
            </c:numRef>
          </c:val>
        </c:ser>
        <c:marker val="1"/>
        <c:axId val="142725120"/>
        <c:axId val="142726656"/>
      </c:lineChart>
      <c:catAx>
        <c:axId val="142725120"/>
        <c:scaling>
          <c:orientation val="minMax"/>
        </c:scaling>
        <c:axPos val="b"/>
        <c:tickLblPos val="nextTo"/>
        <c:crossAx val="142726656"/>
        <c:crosses val="autoZero"/>
        <c:auto val="1"/>
        <c:lblAlgn val="ctr"/>
        <c:lblOffset val="100"/>
      </c:catAx>
      <c:valAx>
        <c:axId val="142726656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4272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'5월'!$D$25:$AH$25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'5월'!$D$27:$AH$27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'5월'!$D$28:$AH$28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186757504"/>
        <c:axId val="186759040"/>
      </c:lineChart>
      <c:catAx>
        <c:axId val="186757504"/>
        <c:scaling>
          <c:orientation val="minMax"/>
        </c:scaling>
        <c:axPos val="b"/>
        <c:tickLblPos val="nextTo"/>
        <c:crossAx val="186759040"/>
        <c:crosses val="autoZero"/>
        <c:auto val="1"/>
        <c:lblAlgn val="ctr"/>
        <c:lblOffset val="100"/>
      </c:catAx>
      <c:valAx>
        <c:axId val="186759040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86757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'6월'!$D$25:$AG$25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'6월'!$D$27:$AG$27</c:f>
              <c:numCache>
                <c:formatCode>_-* #,##0_-;\-* #,##0_-;_-* "-"_-;_-@_-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'6월'!$D$28:$AG$28</c:f>
              <c:numCache>
                <c:formatCode>_-* #,##0_-;\-* #,##0_-;_-* "-"_-;_-@_-</c:formatCode>
                <c:ptCount val="30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</c:numCache>
            </c:numRef>
          </c:val>
        </c:ser>
        <c:marker val="1"/>
        <c:axId val="189911808"/>
        <c:axId val="189913344"/>
      </c:lineChart>
      <c:catAx>
        <c:axId val="189911808"/>
        <c:scaling>
          <c:orientation val="minMax"/>
        </c:scaling>
        <c:axPos val="b"/>
        <c:tickLblPos val="nextTo"/>
        <c:crossAx val="189913344"/>
        <c:crosses val="autoZero"/>
        <c:auto val="1"/>
        <c:lblAlgn val="ctr"/>
        <c:lblOffset val="100"/>
      </c:catAx>
      <c:valAx>
        <c:axId val="189913344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89911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'7월'!$D$25:$AH$25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'7월'!$D$27:$AH$27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'7월'!$D$28:$AH$28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190882944"/>
        <c:axId val="190884480"/>
      </c:lineChart>
      <c:catAx>
        <c:axId val="190882944"/>
        <c:scaling>
          <c:orientation val="minMax"/>
        </c:scaling>
        <c:axPos val="b"/>
        <c:tickLblPos val="nextTo"/>
        <c:crossAx val="190884480"/>
        <c:crosses val="autoZero"/>
        <c:auto val="1"/>
        <c:lblAlgn val="ctr"/>
        <c:lblOffset val="100"/>
      </c:catAx>
      <c:valAx>
        <c:axId val="190884480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190882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v>수입금액</c:v>
          </c:tx>
          <c:marker>
            <c:symbol val="none"/>
          </c:marker>
          <c:val>
            <c:numRef>
              <c:f>'8월'!$D$25:$AH$25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tx>
            <c:v>지출금액</c:v>
          </c:tx>
          <c:marker>
            <c:symbol val="none"/>
          </c:marker>
          <c:val>
            <c:numRef>
              <c:f>'8월'!$D$27:$AH$27</c:f>
              <c:numCache>
                <c:formatCode>_-* #,##0_-;\-* #,##0_-;_-* "-"_-;_-@_-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2"/>
          <c:order val="2"/>
          <c:tx>
            <c:v>일일잔액</c:v>
          </c:tx>
          <c:marker>
            <c:symbol val="none"/>
          </c:marker>
          <c:val>
            <c:numRef>
              <c:f>'8월'!$D$28:$AH$28</c:f>
              <c:numCache>
                <c:formatCode>_-* #,##0_-;\-* #,##0_-;_-* "-"_-;_-@_-</c:formatCode>
                <c:ptCount val="31"/>
                <c:pt idx="0">
                  <c:v>5040000</c:v>
                </c:pt>
                <c:pt idx="1">
                  <c:v>5040000</c:v>
                </c:pt>
                <c:pt idx="2">
                  <c:v>5040000</c:v>
                </c:pt>
                <c:pt idx="3">
                  <c:v>5040000</c:v>
                </c:pt>
                <c:pt idx="4">
                  <c:v>5040000</c:v>
                </c:pt>
                <c:pt idx="5">
                  <c:v>5040000</c:v>
                </c:pt>
                <c:pt idx="6">
                  <c:v>5040000</c:v>
                </c:pt>
                <c:pt idx="7">
                  <c:v>5040000</c:v>
                </c:pt>
                <c:pt idx="8">
                  <c:v>5040000</c:v>
                </c:pt>
                <c:pt idx="9">
                  <c:v>5040000</c:v>
                </c:pt>
                <c:pt idx="10">
                  <c:v>5040000</c:v>
                </c:pt>
                <c:pt idx="11">
                  <c:v>5040000</c:v>
                </c:pt>
                <c:pt idx="12">
                  <c:v>5040000</c:v>
                </c:pt>
                <c:pt idx="13">
                  <c:v>5040000</c:v>
                </c:pt>
                <c:pt idx="14">
                  <c:v>5040000</c:v>
                </c:pt>
                <c:pt idx="15">
                  <c:v>5040000</c:v>
                </c:pt>
                <c:pt idx="16">
                  <c:v>5040000</c:v>
                </c:pt>
                <c:pt idx="17">
                  <c:v>5040000</c:v>
                </c:pt>
                <c:pt idx="18">
                  <c:v>5040000</c:v>
                </c:pt>
                <c:pt idx="19">
                  <c:v>5040000</c:v>
                </c:pt>
                <c:pt idx="20">
                  <c:v>5040000</c:v>
                </c:pt>
                <c:pt idx="21">
                  <c:v>5040000</c:v>
                </c:pt>
                <c:pt idx="22">
                  <c:v>5040000</c:v>
                </c:pt>
                <c:pt idx="23">
                  <c:v>5040000</c:v>
                </c:pt>
                <c:pt idx="24">
                  <c:v>5040000</c:v>
                </c:pt>
                <c:pt idx="25">
                  <c:v>5040000</c:v>
                </c:pt>
                <c:pt idx="26">
                  <c:v>5040000</c:v>
                </c:pt>
                <c:pt idx="27">
                  <c:v>5040000</c:v>
                </c:pt>
                <c:pt idx="28">
                  <c:v>5040000</c:v>
                </c:pt>
                <c:pt idx="29">
                  <c:v>5040000</c:v>
                </c:pt>
                <c:pt idx="30">
                  <c:v>5040000</c:v>
                </c:pt>
              </c:numCache>
            </c:numRef>
          </c:val>
        </c:ser>
        <c:marker val="1"/>
        <c:axId val="210634240"/>
        <c:axId val="210635776"/>
      </c:lineChart>
      <c:catAx>
        <c:axId val="210634240"/>
        <c:scaling>
          <c:orientation val="minMax"/>
        </c:scaling>
        <c:axPos val="b"/>
        <c:tickLblPos val="nextTo"/>
        <c:crossAx val="210635776"/>
        <c:crosses val="autoZero"/>
        <c:auto val="1"/>
        <c:lblAlgn val="ctr"/>
        <c:lblOffset val="100"/>
      </c:catAx>
      <c:valAx>
        <c:axId val="210635776"/>
        <c:scaling>
          <c:orientation val="minMax"/>
          <c:max val="10000000"/>
        </c:scaling>
        <c:axPos val="l"/>
        <c:majorGridlines/>
        <c:numFmt formatCode="_-* #,##0_-;\-* #,##0_-;_-* &quot;-&quot;_-;_-@_-" sourceLinked="1"/>
        <c:tickLblPos val="nextTo"/>
        <c:crossAx val="210634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15</xdr:col>
      <xdr:colOff>0</xdr:colOff>
      <xdr:row>15</xdr:row>
      <xdr:rowOff>197643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1</xdr:row>
      <xdr:rowOff>0</xdr:rowOff>
    </xdr:from>
    <xdr:to>
      <xdr:col>21</xdr:col>
      <xdr:colOff>11907</xdr:colOff>
      <xdr:row>14</xdr:row>
      <xdr:rowOff>202406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zoomScaleNormal="100" workbookViewId="0">
      <pane ySplit="16" topLeftCell="A17" activePane="bottomLeft" state="frozen"/>
      <selection pane="bottomLeft" activeCell="H22" sqref="H22"/>
    </sheetView>
  </sheetViews>
  <sheetFormatPr defaultRowHeight="16.5"/>
  <cols>
    <col min="1" max="1" width="11.875" customWidth="1"/>
    <col min="2" max="15" width="14.75" customWidth="1"/>
  </cols>
  <sheetData>
    <row r="1" spans="1:1" ht="27.75" customHeight="1">
      <c r="A1" s="32" t="s">
        <v>69</v>
      </c>
    </row>
    <row r="2" spans="1:1" ht="16.5" customHeight="1"/>
    <row r="18" spans="1:15">
      <c r="A18" s="4" t="s">
        <v>50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 t="s">
        <v>10</v>
      </c>
      <c r="B19" s="5"/>
      <c r="C19" s="5" t="s">
        <v>51</v>
      </c>
      <c r="D19" s="5" t="s">
        <v>57</v>
      </c>
      <c r="E19" s="5" t="s">
        <v>58</v>
      </c>
      <c r="F19" s="5" t="s">
        <v>59</v>
      </c>
      <c r="G19" s="5" t="s">
        <v>60</v>
      </c>
      <c r="H19" s="5" t="s">
        <v>61</v>
      </c>
      <c r="I19" s="5" t="s">
        <v>62</v>
      </c>
      <c r="J19" s="5" t="s">
        <v>63</v>
      </c>
      <c r="K19" s="5" t="s">
        <v>64</v>
      </c>
      <c r="L19" s="5" t="s">
        <v>65</v>
      </c>
      <c r="M19" s="5" t="s">
        <v>66</v>
      </c>
      <c r="N19" s="5" t="s">
        <v>67</v>
      </c>
      <c r="O19" s="5" t="s">
        <v>68</v>
      </c>
    </row>
    <row r="20" spans="1:15">
      <c r="A20" s="7" t="s">
        <v>1</v>
      </c>
      <c r="B20" s="8" t="s">
        <v>14</v>
      </c>
      <c r="C20" s="21">
        <f>SUM(D20:O20)</f>
        <v>10000000</v>
      </c>
      <c r="D20" s="21">
        <f>'1월'!C19</f>
        <v>10000000</v>
      </c>
      <c r="E20" s="21">
        <f>'2월'!C19</f>
        <v>0</v>
      </c>
      <c r="F20" s="21">
        <f>'3월'!C19</f>
        <v>0</v>
      </c>
      <c r="G20" s="21">
        <f>'4월'!C19</f>
        <v>0</v>
      </c>
      <c r="H20" s="21">
        <f>'6월'!C19</f>
        <v>0</v>
      </c>
      <c r="I20" s="21">
        <f>'6월'!C19</f>
        <v>0</v>
      </c>
      <c r="J20" s="21">
        <f>'7월'!C19</f>
        <v>0</v>
      </c>
      <c r="K20" s="21">
        <f>'8월'!C19</f>
        <v>0</v>
      </c>
      <c r="L20" s="21">
        <f>'9월'!C19</f>
        <v>0</v>
      </c>
      <c r="M20" s="21">
        <f>'10월'!C19</f>
        <v>0</v>
      </c>
      <c r="N20" s="21">
        <f>'11월'!C19</f>
        <v>0</v>
      </c>
      <c r="O20" s="21">
        <f>'12월'!C19</f>
        <v>0</v>
      </c>
    </row>
    <row r="21" spans="1:15">
      <c r="A21" s="7"/>
      <c r="B21" s="8" t="s">
        <v>15</v>
      </c>
      <c r="C21" s="21">
        <f t="shared" ref="C21:C59" si="0">SUM(D21:O21)</f>
        <v>0</v>
      </c>
      <c r="D21" s="21">
        <f>'1월'!C20</f>
        <v>0</v>
      </c>
      <c r="E21" s="21">
        <f>'2월'!C20</f>
        <v>0</v>
      </c>
      <c r="F21" s="21">
        <f>'3월'!C20</f>
        <v>0</v>
      </c>
      <c r="G21" s="21">
        <f>'4월'!C20</f>
        <v>0</v>
      </c>
      <c r="H21" s="21">
        <f>'6월'!C20</f>
        <v>0</v>
      </c>
      <c r="I21" s="21">
        <f>'6월'!C20</f>
        <v>0</v>
      </c>
      <c r="J21" s="21">
        <f>'7월'!C20</f>
        <v>0</v>
      </c>
      <c r="K21" s="21">
        <f>'8월'!C20</f>
        <v>0</v>
      </c>
      <c r="L21" s="21">
        <f>'9월'!C20</f>
        <v>0</v>
      </c>
      <c r="M21" s="21">
        <f>'10월'!C20</f>
        <v>0</v>
      </c>
      <c r="N21" s="21">
        <f>'11월'!C20</f>
        <v>0</v>
      </c>
      <c r="O21" s="21">
        <f>'12월'!C20</f>
        <v>0</v>
      </c>
    </row>
    <row r="22" spans="1:15">
      <c r="A22" s="7"/>
      <c r="B22" s="8" t="s">
        <v>16</v>
      </c>
      <c r="C22" s="21">
        <f t="shared" si="0"/>
        <v>0</v>
      </c>
      <c r="D22" s="21">
        <f>'1월'!C21</f>
        <v>0</v>
      </c>
      <c r="E22" s="21">
        <f>'2월'!C21</f>
        <v>0</v>
      </c>
      <c r="F22" s="21">
        <f>'3월'!C21</f>
        <v>0</v>
      </c>
      <c r="G22" s="21">
        <f>'4월'!C21</f>
        <v>0</v>
      </c>
      <c r="H22" s="21">
        <f>'6월'!C21</f>
        <v>0</v>
      </c>
      <c r="I22" s="21">
        <f>'6월'!C21</f>
        <v>0</v>
      </c>
      <c r="J22" s="21">
        <f>'7월'!C21</f>
        <v>0</v>
      </c>
      <c r="K22" s="21">
        <f>'8월'!C21</f>
        <v>0</v>
      </c>
      <c r="L22" s="21">
        <f>'9월'!C21</f>
        <v>0</v>
      </c>
      <c r="M22" s="21">
        <f>'10월'!C21</f>
        <v>0</v>
      </c>
      <c r="N22" s="21">
        <f>'11월'!C21</f>
        <v>0</v>
      </c>
      <c r="O22" s="21">
        <f>'12월'!C21</f>
        <v>0</v>
      </c>
    </row>
    <row r="23" spans="1:15">
      <c r="A23" s="7"/>
      <c r="B23" s="8" t="s">
        <v>17</v>
      </c>
      <c r="C23" s="21">
        <f t="shared" si="0"/>
        <v>0</v>
      </c>
      <c r="D23" s="21">
        <f>'1월'!C22</f>
        <v>0</v>
      </c>
      <c r="E23" s="21">
        <f>'2월'!C22</f>
        <v>0</v>
      </c>
      <c r="F23" s="21">
        <f>'3월'!C22</f>
        <v>0</v>
      </c>
      <c r="G23" s="21">
        <f>'4월'!C22</f>
        <v>0</v>
      </c>
      <c r="H23" s="21">
        <f>'6월'!C22</f>
        <v>0</v>
      </c>
      <c r="I23" s="21">
        <f>'6월'!C22</f>
        <v>0</v>
      </c>
      <c r="J23" s="21">
        <f>'7월'!C22</f>
        <v>0</v>
      </c>
      <c r="K23" s="21">
        <f>'8월'!C22</f>
        <v>0</v>
      </c>
      <c r="L23" s="21">
        <f>'9월'!C22</f>
        <v>0</v>
      </c>
      <c r="M23" s="21">
        <f>'10월'!C22</f>
        <v>0</v>
      </c>
      <c r="N23" s="21">
        <f>'11월'!C22</f>
        <v>0</v>
      </c>
      <c r="O23" s="21">
        <f>'12월'!C22</f>
        <v>0</v>
      </c>
    </row>
    <row r="24" spans="1:15">
      <c r="A24" s="7"/>
      <c r="B24" s="8" t="s">
        <v>11</v>
      </c>
      <c r="C24" s="21">
        <f t="shared" si="0"/>
        <v>0</v>
      </c>
      <c r="D24" s="21">
        <f>'1월'!C23</f>
        <v>0</v>
      </c>
      <c r="E24" s="21">
        <f>'2월'!C23</f>
        <v>0</v>
      </c>
      <c r="F24" s="21">
        <f>'3월'!C23</f>
        <v>0</v>
      </c>
      <c r="G24" s="21">
        <f>'4월'!C23</f>
        <v>0</v>
      </c>
      <c r="H24" s="21">
        <f>'6월'!C23</f>
        <v>0</v>
      </c>
      <c r="I24" s="21">
        <f>'6월'!C23</f>
        <v>0</v>
      </c>
      <c r="J24" s="21">
        <f>'7월'!C23</f>
        <v>0</v>
      </c>
      <c r="K24" s="21">
        <f>'8월'!C23</f>
        <v>0</v>
      </c>
      <c r="L24" s="21">
        <f>'9월'!C23</f>
        <v>0</v>
      </c>
      <c r="M24" s="21">
        <f>'10월'!C23</f>
        <v>0</v>
      </c>
      <c r="N24" s="21">
        <f>'11월'!C23</f>
        <v>0</v>
      </c>
      <c r="O24" s="21">
        <f>'12월'!C23</f>
        <v>0</v>
      </c>
    </row>
    <row r="25" spans="1:15">
      <c r="A25" s="7"/>
      <c r="B25" s="8" t="s">
        <v>11</v>
      </c>
      <c r="C25" s="21">
        <f t="shared" si="0"/>
        <v>0</v>
      </c>
      <c r="D25" s="21">
        <f>'1월'!C24</f>
        <v>0</v>
      </c>
      <c r="E25" s="21">
        <f>'2월'!C24</f>
        <v>0</v>
      </c>
      <c r="F25" s="21">
        <f>'3월'!C24</f>
        <v>0</v>
      </c>
      <c r="G25" s="21">
        <f>'4월'!C24</f>
        <v>0</v>
      </c>
      <c r="H25" s="21">
        <f>'6월'!C24</f>
        <v>0</v>
      </c>
      <c r="I25" s="21">
        <f>'6월'!C24</f>
        <v>0</v>
      </c>
      <c r="J25" s="21">
        <f>'7월'!C24</f>
        <v>0</v>
      </c>
      <c r="K25" s="21">
        <f>'8월'!C24</f>
        <v>0</v>
      </c>
      <c r="L25" s="21">
        <f>'9월'!C24</f>
        <v>0</v>
      </c>
      <c r="M25" s="21">
        <f>'10월'!C24</f>
        <v>0</v>
      </c>
      <c r="N25" s="21">
        <f>'11월'!C24</f>
        <v>0</v>
      </c>
      <c r="O25" s="21">
        <f>'12월'!C24</f>
        <v>0</v>
      </c>
    </row>
    <row r="26" spans="1:15">
      <c r="A26" s="7"/>
      <c r="B26" s="9" t="s">
        <v>18</v>
      </c>
      <c r="C26" s="21">
        <f t="shared" si="0"/>
        <v>10000000</v>
      </c>
      <c r="D26" s="21">
        <f>'1월'!C25</f>
        <v>10000000</v>
      </c>
      <c r="E26" s="21">
        <f>'2월'!C25</f>
        <v>0</v>
      </c>
      <c r="F26" s="21">
        <f>'3월'!C25</f>
        <v>0</v>
      </c>
      <c r="G26" s="21">
        <f>'4월'!C25</f>
        <v>0</v>
      </c>
      <c r="H26" s="21">
        <f>'6월'!C25</f>
        <v>0</v>
      </c>
      <c r="I26" s="21">
        <f>'6월'!C25</f>
        <v>0</v>
      </c>
      <c r="J26" s="21">
        <f>'7월'!C25</f>
        <v>0</v>
      </c>
      <c r="K26" s="21">
        <f>'8월'!C25</f>
        <v>0</v>
      </c>
      <c r="L26" s="21">
        <f>'9월'!C25</f>
        <v>0</v>
      </c>
      <c r="M26" s="21">
        <f>'10월'!C25</f>
        <v>0</v>
      </c>
      <c r="N26" s="21">
        <f>'11월'!C25</f>
        <v>0</v>
      </c>
      <c r="O26" s="21">
        <f>'12월'!C25</f>
        <v>0</v>
      </c>
    </row>
    <row r="27" spans="1:15">
      <c r="A27" s="10" t="s">
        <v>12</v>
      </c>
      <c r="B27" s="10"/>
      <c r="C27" s="24">
        <f t="shared" si="0"/>
        <v>55440000</v>
      </c>
      <c r="D27" s="24">
        <f>'1월'!C26</f>
        <v>0</v>
      </c>
      <c r="E27" s="24">
        <f>'2월'!C26</f>
        <v>5040000</v>
      </c>
      <c r="F27" s="24">
        <f>'3월'!C26</f>
        <v>5040000</v>
      </c>
      <c r="G27" s="24">
        <f>'4월'!C26</f>
        <v>5040000</v>
      </c>
      <c r="H27" s="24">
        <f>'6월'!C26</f>
        <v>5040000</v>
      </c>
      <c r="I27" s="24">
        <f>'6월'!C26</f>
        <v>5040000</v>
      </c>
      <c r="J27" s="24">
        <f>'7월'!C26</f>
        <v>5040000</v>
      </c>
      <c r="K27" s="24">
        <f>'8월'!C26</f>
        <v>5040000</v>
      </c>
      <c r="L27" s="24">
        <f>'9월'!C26</f>
        <v>5040000</v>
      </c>
      <c r="M27" s="24">
        <f>'10월'!C26</f>
        <v>5040000</v>
      </c>
      <c r="N27" s="24">
        <f>'11월'!C26</f>
        <v>5040000</v>
      </c>
      <c r="O27" s="24">
        <f>'12월'!C26</f>
        <v>5040000</v>
      </c>
    </row>
    <row r="28" spans="1:15">
      <c r="A28" s="10" t="s">
        <v>13</v>
      </c>
      <c r="B28" s="10"/>
      <c r="C28" s="24">
        <f t="shared" si="0"/>
        <v>4960000</v>
      </c>
      <c r="D28" s="24">
        <f>'1월'!C27</f>
        <v>4960000</v>
      </c>
      <c r="E28" s="24">
        <f>'2월'!C27</f>
        <v>0</v>
      </c>
      <c r="F28" s="24">
        <f>'3월'!C27</f>
        <v>0</v>
      </c>
      <c r="G28" s="24">
        <f>'4월'!C27</f>
        <v>0</v>
      </c>
      <c r="H28" s="24">
        <f>'6월'!C27</f>
        <v>0</v>
      </c>
      <c r="I28" s="24">
        <f>'6월'!C27</f>
        <v>0</v>
      </c>
      <c r="J28" s="24">
        <f>'7월'!C27</f>
        <v>0</v>
      </c>
      <c r="K28" s="24">
        <f>'8월'!C27</f>
        <v>0</v>
      </c>
      <c r="L28" s="24">
        <f>'9월'!C27</f>
        <v>0</v>
      </c>
      <c r="M28" s="24">
        <f>'10월'!C27</f>
        <v>0</v>
      </c>
      <c r="N28" s="24">
        <f>'11월'!C27</f>
        <v>0</v>
      </c>
      <c r="O28" s="24">
        <f>'12월'!C27</f>
        <v>0</v>
      </c>
    </row>
    <row r="29" spans="1:15">
      <c r="A29" s="11" t="s">
        <v>19</v>
      </c>
      <c r="B29" s="11"/>
      <c r="C29" s="24">
        <f t="shared" si="0"/>
        <v>60480000</v>
      </c>
      <c r="D29" s="24">
        <f>'1월'!C28</f>
        <v>5040000</v>
      </c>
      <c r="E29" s="24">
        <f>'2월'!C28</f>
        <v>5040000</v>
      </c>
      <c r="F29" s="24">
        <f>'3월'!C28</f>
        <v>5040000</v>
      </c>
      <c r="G29" s="24">
        <f>'4월'!C28</f>
        <v>5040000</v>
      </c>
      <c r="H29" s="24">
        <f>'6월'!C28</f>
        <v>5040000</v>
      </c>
      <c r="I29" s="24">
        <f>'6월'!C28</f>
        <v>5040000</v>
      </c>
      <c r="J29" s="24">
        <f>'7월'!C28</f>
        <v>5040000</v>
      </c>
      <c r="K29" s="24">
        <f>'8월'!C28</f>
        <v>5040000</v>
      </c>
      <c r="L29" s="24">
        <f>'9월'!C28</f>
        <v>5040000</v>
      </c>
      <c r="M29" s="24">
        <f>'10월'!C28</f>
        <v>5040000</v>
      </c>
      <c r="N29" s="24">
        <f>'11월'!C28</f>
        <v>5040000</v>
      </c>
      <c r="O29" s="24">
        <f>'12월'!C28</f>
        <v>5040000</v>
      </c>
    </row>
    <row r="30" spans="1:15">
      <c r="A30" s="12" t="s">
        <v>0</v>
      </c>
      <c r="B30" s="13" t="s">
        <v>20</v>
      </c>
      <c r="C30" s="26">
        <f t="shared" si="0"/>
        <v>1000000</v>
      </c>
      <c r="D30" s="26">
        <f>'1월'!C29</f>
        <v>1000000</v>
      </c>
      <c r="E30" s="26">
        <f>'2월'!C29</f>
        <v>0</v>
      </c>
      <c r="F30" s="26">
        <f>'3월'!C29</f>
        <v>0</v>
      </c>
      <c r="G30" s="26">
        <f>'4월'!C29</f>
        <v>0</v>
      </c>
      <c r="H30" s="26">
        <f>'6월'!C29</f>
        <v>0</v>
      </c>
      <c r="I30" s="26">
        <f>'6월'!C29</f>
        <v>0</v>
      </c>
      <c r="J30" s="26">
        <f>'7월'!C29</f>
        <v>0</v>
      </c>
      <c r="K30" s="26">
        <f>'8월'!C29</f>
        <v>0</v>
      </c>
      <c r="L30" s="26">
        <f>'9월'!C29</f>
        <v>0</v>
      </c>
      <c r="M30" s="26">
        <f>'10월'!C29</f>
        <v>0</v>
      </c>
      <c r="N30" s="26">
        <f>'11월'!C29</f>
        <v>0</v>
      </c>
      <c r="O30" s="26">
        <f>'12월'!C29</f>
        <v>0</v>
      </c>
    </row>
    <row r="31" spans="1:15">
      <c r="A31" s="12"/>
      <c r="B31" s="13" t="s">
        <v>22</v>
      </c>
      <c r="C31" s="26">
        <f t="shared" si="0"/>
        <v>0</v>
      </c>
      <c r="D31" s="26">
        <f>'1월'!C30</f>
        <v>0</v>
      </c>
      <c r="E31" s="26">
        <f>'2월'!C30</f>
        <v>0</v>
      </c>
      <c r="F31" s="26">
        <f>'3월'!C30</f>
        <v>0</v>
      </c>
      <c r="G31" s="26">
        <f>'4월'!C30</f>
        <v>0</v>
      </c>
      <c r="H31" s="26">
        <f>'6월'!C30</f>
        <v>0</v>
      </c>
      <c r="I31" s="26">
        <f>'6월'!C30</f>
        <v>0</v>
      </c>
      <c r="J31" s="26">
        <f>'7월'!C30</f>
        <v>0</v>
      </c>
      <c r="K31" s="26">
        <f>'8월'!C30</f>
        <v>0</v>
      </c>
      <c r="L31" s="26">
        <f>'9월'!C30</f>
        <v>0</v>
      </c>
      <c r="M31" s="26">
        <f>'10월'!C30</f>
        <v>0</v>
      </c>
      <c r="N31" s="26">
        <f>'11월'!C30</f>
        <v>0</v>
      </c>
      <c r="O31" s="26">
        <f>'12월'!C30</f>
        <v>0</v>
      </c>
    </row>
    <row r="32" spans="1:15">
      <c r="A32" s="12"/>
      <c r="B32" s="14" t="s">
        <v>48</v>
      </c>
      <c r="C32" s="28">
        <f t="shared" si="0"/>
        <v>1000000</v>
      </c>
      <c r="D32" s="28">
        <f>'1월'!C31</f>
        <v>1000000</v>
      </c>
      <c r="E32" s="28">
        <f>'2월'!C31</f>
        <v>0</v>
      </c>
      <c r="F32" s="28">
        <f>'3월'!C31</f>
        <v>0</v>
      </c>
      <c r="G32" s="28">
        <f>'4월'!C31</f>
        <v>0</v>
      </c>
      <c r="H32" s="28">
        <f>'6월'!C31</f>
        <v>0</v>
      </c>
      <c r="I32" s="28">
        <f>'6월'!C31</f>
        <v>0</v>
      </c>
      <c r="J32" s="28">
        <f>'7월'!C31</f>
        <v>0</v>
      </c>
      <c r="K32" s="28">
        <f>'8월'!C31</f>
        <v>0</v>
      </c>
      <c r="L32" s="28">
        <f>'9월'!C31</f>
        <v>0</v>
      </c>
      <c r="M32" s="28">
        <f>'10월'!C31</f>
        <v>0</v>
      </c>
      <c r="N32" s="28">
        <f>'11월'!C31</f>
        <v>0</v>
      </c>
      <c r="O32" s="28">
        <f>'12월'!C31</f>
        <v>0</v>
      </c>
    </row>
    <row r="33" spans="1:15">
      <c r="A33" s="15" t="s">
        <v>23</v>
      </c>
      <c r="B33" s="16" t="s">
        <v>24</v>
      </c>
      <c r="C33" s="29">
        <f t="shared" si="0"/>
        <v>1000000</v>
      </c>
      <c r="D33" s="29">
        <f>'1월'!C32</f>
        <v>1000000</v>
      </c>
      <c r="E33" s="29">
        <f>'2월'!C32</f>
        <v>0</v>
      </c>
      <c r="F33" s="29">
        <f>'3월'!C32</f>
        <v>0</v>
      </c>
      <c r="G33" s="29">
        <f>'4월'!C32</f>
        <v>0</v>
      </c>
      <c r="H33" s="29">
        <f>'6월'!C32</f>
        <v>0</v>
      </c>
      <c r="I33" s="29">
        <f>'6월'!C32</f>
        <v>0</v>
      </c>
      <c r="J33" s="29">
        <f>'7월'!C32</f>
        <v>0</v>
      </c>
      <c r="K33" s="29">
        <f>'8월'!C32</f>
        <v>0</v>
      </c>
      <c r="L33" s="29">
        <f>'9월'!C32</f>
        <v>0</v>
      </c>
      <c r="M33" s="29">
        <f>'10월'!C32</f>
        <v>0</v>
      </c>
      <c r="N33" s="29">
        <f>'11월'!C32</f>
        <v>0</v>
      </c>
      <c r="O33" s="29">
        <f>'12월'!C32</f>
        <v>0</v>
      </c>
    </row>
    <row r="34" spans="1:15">
      <c r="A34" s="15"/>
      <c r="B34" s="16" t="s">
        <v>25</v>
      </c>
      <c r="C34" s="29">
        <f t="shared" si="0"/>
        <v>200000</v>
      </c>
      <c r="D34" s="29">
        <f>'1월'!C33</f>
        <v>200000</v>
      </c>
      <c r="E34" s="29">
        <f>'2월'!C33</f>
        <v>0</v>
      </c>
      <c r="F34" s="29">
        <f>'3월'!C33</f>
        <v>0</v>
      </c>
      <c r="G34" s="29">
        <f>'4월'!C33</f>
        <v>0</v>
      </c>
      <c r="H34" s="29">
        <f>'6월'!C33</f>
        <v>0</v>
      </c>
      <c r="I34" s="29">
        <f>'6월'!C33</f>
        <v>0</v>
      </c>
      <c r="J34" s="29">
        <f>'7월'!C33</f>
        <v>0</v>
      </c>
      <c r="K34" s="29">
        <f>'8월'!C33</f>
        <v>0</v>
      </c>
      <c r="L34" s="29">
        <f>'9월'!C33</f>
        <v>0</v>
      </c>
      <c r="M34" s="29">
        <f>'10월'!C33</f>
        <v>0</v>
      </c>
      <c r="N34" s="29">
        <f>'11월'!C33</f>
        <v>0</v>
      </c>
      <c r="O34" s="29">
        <f>'12월'!C33</f>
        <v>0</v>
      </c>
    </row>
    <row r="35" spans="1:15">
      <c r="A35" s="15"/>
      <c r="B35" s="16" t="s">
        <v>21</v>
      </c>
      <c r="C35" s="29">
        <f t="shared" si="0"/>
        <v>300000</v>
      </c>
      <c r="D35" s="29">
        <f>'1월'!C34</f>
        <v>300000</v>
      </c>
      <c r="E35" s="29">
        <f>'2월'!C34</f>
        <v>0</v>
      </c>
      <c r="F35" s="29">
        <f>'3월'!C34</f>
        <v>0</v>
      </c>
      <c r="G35" s="29">
        <f>'4월'!C34</f>
        <v>0</v>
      </c>
      <c r="H35" s="29">
        <f>'6월'!C34</f>
        <v>0</v>
      </c>
      <c r="I35" s="29">
        <f>'6월'!C34</f>
        <v>0</v>
      </c>
      <c r="J35" s="29">
        <f>'7월'!C34</f>
        <v>0</v>
      </c>
      <c r="K35" s="29">
        <f>'8월'!C34</f>
        <v>0</v>
      </c>
      <c r="L35" s="29">
        <f>'9월'!C34</f>
        <v>0</v>
      </c>
      <c r="M35" s="29">
        <f>'10월'!C34</f>
        <v>0</v>
      </c>
      <c r="N35" s="29">
        <f>'11월'!C34</f>
        <v>0</v>
      </c>
      <c r="O35" s="29">
        <f>'12월'!C34</f>
        <v>0</v>
      </c>
    </row>
    <row r="36" spans="1:15">
      <c r="A36" s="15"/>
      <c r="B36" s="16" t="s">
        <v>26</v>
      </c>
      <c r="C36" s="29">
        <f t="shared" si="0"/>
        <v>0</v>
      </c>
      <c r="D36" s="29">
        <f>'1월'!C35</f>
        <v>0</v>
      </c>
      <c r="E36" s="29">
        <f>'2월'!C35</f>
        <v>0</v>
      </c>
      <c r="F36" s="29">
        <f>'3월'!C35</f>
        <v>0</v>
      </c>
      <c r="G36" s="29">
        <f>'4월'!C35</f>
        <v>0</v>
      </c>
      <c r="H36" s="29">
        <f>'6월'!C35</f>
        <v>0</v>
      </c>
      <c r="I36" s="29">
        <f>'6월'!C35</f>
        <v>0</v>
      </c>
      <c r="J36" s="29">
        <f>'7월'!C35</f>
        <v>0</v>
      </c>
      <c r="K36" s="29">
        <f>'8월'!C35</f>
        <v>0</v>
      </c>
      <c r="L36" s="29">
        <f>'9월'!C35</f>
        <v>0</v>
      </c>
      <c r="M36" s="29">
        <f>'10월'!C35</f>
        <v>0</v>
      </c>
      <c r="N36" s="29">
        <f>'11월'!C35</f>
        <v>0</v>
      </c>
      <c r="O36" s="29">
        <f>'12월'!C35</f>
        <v>0</v>
      </c>
    </row>
    <row r="37" spans="1:15">
      <c r="A37" s="15"/>
      <c r="B37" s="16" t="s">
        <v>27</v>
      </c>
      <c r="C37" s="29">
        <f t="shared" si="0"/>
        <v>0</v>
      </c>
      <c r="D37" s="29">
        <f>'1월'!C36</f>
        <v>0</v>
      </c>
      <c r="E37" s="29">
        <f>'2월'!C36</f>
        <v>0</v>
      </c>
      <c r="F37" s="29">
        <f>'3월'!C36</f>
        <v>0</v>
      </c>
      <c r="G37" s="29">
        <f>'4월'!C36</f>
        <v>0</v>
      </c>
      <c r="H37" s="29">
        <f>'6월'!C36</f>
        <v>0</v>
      </c>
      <c r="I37" s="29">
        <f>'6월'!C36</f>
        <v>0</v>
      </c>
      <c r="J37" s="29">
        <f>'7월'!C36</f>
        <v>0</v>
      </c>
      <c r="K37" s="29">
        <f>'8월'!C36</f>
        <v>0</v>
      </c>
      <c r="L37" s="29">
        <f>'9월'!C36</f>
        <v>0</v>
      </c>
      <c r="M37" s="29">
        <f>'10월'!C36</f>
        <v>0</v>
      </c>
      <c r="N37" s="29">
        <f>'11월'!C36</f>
        <v>0</v>
      </c>
      <c r="O37" s="29">
        <f>'12월'!C36</f>
        <v>0</v>
      </c>
    </row>
    <row r="38" spans="1:15">
      <c r="A38" s="15"/>
      <c r="B38" s="16" t="s">
        <v>28</v>
      </c>
      <c r="C38" s="29">
        <f t="shared" si="0"/>
        <v>50000</v>
      </c>
      <c r="D38" s="29">
        <f>'1월'!C37</f>
        <v>50000</v>
      </c>
      <c r="E38" s="29">
        <f>'2월'!C37</f>
        <v>0</v>
      </c>
      <c r="F38" s="29">
        <f>'3월'!C37</f>
        <v>0</v>
      </c>
      <c r="G38" s="29">
        <f>'4월'!C37</f>
        <v>0</v>
      </c>
      <c r="H38" s="29">
        <f>'6월'!C37</f>
        <v>0</v>
      </c>
      <c r="I38" s="29">
        <f>'6월'!C37</f>
        <v>0</v>
      </c>
      <c r="J38" s="29">
        <f>'7월'!C37</f>
        <v>0</v>
      </c>
      <c r="K38" s="29">
        <f>'8월'!C37</f>
        <v>0</v>
      </c>
      <c r="L38" s="29">
        <f>'9월'!C37</f>
        <v>0</v>
      </c>
      <c r="M38" s="29">
        <f>'10월'!C37</f>
        <v>0</v>
      </c>
      <c r="N38" s="29">
        <f>'11월'!C37</f>
        <v>0</v>
      </c>
      <c r="O38" s="29">
        <f>'12월'!C37</f>
        <v>0</v>
      </c>
    </row>
    <row r="39" spans="1:15">
      <c r="A39" s="15"/>
      <c r="B39" s="16" t="s">
        <v>29</v>
      </c>
      <c r="C39" s="29">
        <f t="shared" si="0"/>
        <v>100000</v>
      </c>
      <c r="D39" s="29">
        <f>'1월'!C38</f>
        <v>100000</v>
      </c>
      <c r="E39" s="29">
        <f>'2월'!C38</f>
        <v>0</v>
      </c>
      <c r="F39" s="29">
        <f>'3월'!C38</f>
        <v>0</v>
      </c>
      <c r="G39" s="29">
        <f>'4월'!C38</f>
        <v>0</v>
      </c>
      <c r="H39" s="29">
        <f>'6월'!C38</f>
        <v>0</v>
      </c>
      <c r="I39" s="29">
        <f>'6월'!C38</f>
        <v>0</v>
      </c>
      <c r="J39" s="29">
        <f>'7월'!C38</f>
        <v>0</v>
      </c>
      <c r="K39" s="29">
        <f>'8월'!C38</f>
        <v>0</v>
      </c>
      <c r="L39" s="29">
        <f>'9월'!C38</f>
        <v>0</v>
      </c>
      <c r="M39" s="29">
        <f>'10월'!C38</f>
        <v>0</v>
      </c>
      <c r="N39" s="29">
        <f>'11월'!C38</f>
        <v>0</v>
      </c>
      <c r="O39" s="29">
        <f>'12월'!C38</f>
        <v>0</v>
      </c>
    </row>
    <row r="40" spans="1:15">
      <c r="A40" s="15"/>
      <c r="B40" s="16" t="s">
        <v>30</v>
      </c>
      <c r="C40" s="29">
        <f t="shared" si="0"/>
        <v>200000</v>
      </c>
      <c r="D40" s="29">
        <f>'1월'!C39</f>
        <v>200000</v>
      </c>
      <c r="E40" s="29">
        <f>'2월'!C39</f>
        <v>0</v>
      </c>
      <c r="F40" s="29">
        <f>'3월'!C39</f>
        <v>0</v>
      </c>
      <c r="G40" s="29">
        <f>'4월'!C39</f>
        <v>0</v>
      </c>
      <c r="H40" s="29">
        <f>'6월'!C39</f>
        <v>0</v>
      </c>
      <c r="I40" s="29">
        <f>'6월'!C39</f>
        <v>0</v>
      </c>
      <c r="J40" s="29">
        <f>'7월'!C39</f>
        <v>0</v>
      </c>
      <c r="K40" s="29">
        <f>'8월'!C39</f>
        <v>0</v>
      </c>
      <c r="L40" s="29">
        <f>'9월'!C39</f>
        <v>0</v>
      </c>
      <c r="M40" s="29">
        <f>'10월'!C39</f>
        <v>0</v>
      </c>
      <c r="N40" s="29">
        <f>'11월'!C39</f>
        <v>0</v>
      </c>
      <c r="O40" s="29">
        <f>'12월'!C39</f>
        <v>0</v>
      </c>
    </row>
    <row r="41" spans="1:15">
      <c r="A41" s="15"/>
      <c r="B41" s="16" t="s">
        <v>31</v>
      </c>
      <c r="C41" s="29">
        <f t="shared" si="0"/>
        <v>0</v>
      </c>
      <c r="D41" s="29">
        <f>'1월'!C40</f>
        <v>0</v>
      </c>
      <c r="E41" s="29">
        <f>'2월'!C40</f>
        <v>0</v>
      </c>
      <c r="F41" s="29">
        <f>'3월'!C40</f>
        <v>0</v>
      </c>
      <c r="G41" s="29">
        <f>'4월'!C40</f>
        <v>0</v>
      </c>
      <c r="H41" s="29">
        <f>'6월'!C40</f>
        <v>0</v>
      </c>
      <c r="I41" s="29">
        <f>'6월'!C40</f>
        <v>0</v>
      </c>
      <c r="J41" s="29">
        <f>'7월'!C40</f>
        <v>0</v>
      </c>
      <c r="K41" s="29">
        <f>'8월'!C40</f>
        <v>0</v>
      </c>
      <c r="L41" s="29">
        <f>'9월'!C40</f>
        <v>0</v>
      </c>
      <c r="M41" s="29">
        <f>'10월'!C40</f>
        <v>0</v>
      </c>
      <c r="N41" s="29">
        <f>'11월'!C40</f>
        <v>0</v>
      </c>
      <c r="O41" s="29">
        <f>'12월'!C40</f>
        <v>0</v>
      </c>
    </row>
    <row r="42" spans="1:15">
      <c r="A42" s="15"/>
      <c r="B42" s="16" t="s">
        <v>32</v>
      </c>
      <c r="C42" s="29">
        <f t="shared" si="0"/>
        <v>60000</v>
      </c>
      <c r="D42" s="29">
        <f>'1월'!C41</f>
        <v>60000</v>
      </c>
      <c r="E42" s="29">
        <f>'2월'!C41</f>
        <v>0</v>
      </c>
      <c r="F42" s="29">
        <f>'3월'!C41</f>
        <v>0</v>
      </c>
      <c r="G42" s="29">
        <f>'4월'!C41</f>
        <v>0</v>
      </c>
      <c r="H42" s="29">
        <f>'6월'!C41</f>
        <v>0</v>
      </c>
      <c r="I42" s="29">
        <f>'6월'!C41</f>
        <v>0</v>
      </c>
      <c r="J42" s="29">
        <f>'7월'!C41</f>
        <v>0</v>
      </c>
      <c r="K42" s="29">
        <f>'8월'!C41</f>
        <v>0</v>
      </c>
      <c r="L42" s="29">
        <f>'9월'!C41</f>
        <v>0</v>
      </c>
      <c r="M42" s="29">
        <f>'10월'!C41</f>
        <v>0</v>
      </c>
      <c r="N42" s="29">
        <f>'11월'!C41</f>
        <v>0</v>
      </c>
      <c r="O42" s="29">
        <f>'12월'!C41</f>
        <v>0</v>
      </c>
    </row>
    <row r="43" spans="1:15">
      <c r="A43" s="15"/>
      <c r="B43" s="16" t="s">
        <v>33</v>
      </c>
      <c r="C43" s="29">
        <f t="shared" si="0"/>
        <v>0</v>
      </c>
      <c r="D43" s="29">
        <f>'1월'!C42</f>
        <v>0</v>
      </c>
      <c r="E43" s="29">
        <f>'2월'!C42</f>
        <v>0</v>
      </c>
      <c r="F43" s="29">
        <f>'3월'!C42</f>
        <v>0</v>
      </c>
      <c r="G43" s="29">
        <f>'4월'!C42</f>
        <v>0</v>
      </c>
      <c r="H43" s="29">
        <f>'6월'!C42</f>
        <v>0</v>
      </c>
      <c r="I43" s="29">
        <f>'6월'!C42</f>
        <v>0</v>
      </c>
      <c r="J43" s="29">
        <f>'7월'!C42</f>
        <v>0</v>
      </c>
      <c r="K43" s="29">
        <f>'8월'!C42</f>
        <v>0</v>
      </c>
      <c r="L43" s="29">
        <f>'9월'!C42</f>
        <v>0</v>
      </c>
      <c r="M43" s="29">
        <f>'10월'!C42</f>
        <v>0</v>
      </c>
      <c r="N43" s="29">
        <f>'11월'!C42</f>
        <v>0</v>
      </c>
      <c r="O43" s="29">
        <f>'12월'!C42</f>
        <v>0</v>
      </c>
    </row>
    <row r="44" spans="1:15">
      <c r="A44" s="15"/>
      <c r="B44" s="16" t="s">
        <v>34</v>
      </c>
      <c r="C44" s="29">
        <f t="shared" si="0"/>
        <v>150000</v>
      </c>
      <c r="D44" s="29">
        <f>'1월'!C43</f>
        <v>150000</v>
      </c>
      <c r="E44" s="29">
        <f>'2월'!C43</f>
        <v>0</v>
      </c>
      <c r="F44" s="29">
        <f>'3월'!C43</f>
        <v>0</v>
      </c>
      <c r="G44" s="29">
        <f>'4월'!C43</f>
        <v>0</v>
      </c>
      <c r="H44" s="29">
        <f>'6월'!C43</f>
        <v>0</v>
      </c>
      <c r="I44" s="29">
        <f>'6월'!C43</f>
        <v>0</v>
      </c>
      <c r="J44" s="29">
        <f>'7월'!C43</f>
        <v>0</v>
      </c>
      <c r="K44" s="29">
        <f>'8월'!C43</f>
        <v>0</v>
      </c>
      <c r="L44" s="29">
        <f>'9월'!C43</f>
        <v>0</v>
      </c>
      <c r="M44" s="29">
        <f>'10월'!C43</f>
        <v>0</v>
      </c>
      <c r="N44" s="29">
        <f>'11월'!C43</f>
        <v>0</v>
      </c>
      <c r="O44" s="29">
        <f>'12월'!C43</f>
        <v>0</v>
      </c>
    </row>
    <row r="45" spans="1:15">
      <c r="A45" s="15"/>
      <c r="B45" s="16" t="s">
        <v>40</v>
      </c>
      <c r="C45" s="29">
        <f t="shared" si="0"/>
        <v>0</v>
      </c>
      <c r="D45" s="29">
        <f>'1월'!C44</f>
        <v>0</v>
      </c>
      <c r="E45" s="29">
        <f>'2월'!C44</f>
        <v>0</v>
      </c>
      <c r="F45" s="29">
        <f>'3월'!C44</f>
        <v>0</v>
      </c>
      <c r="G45" s="29">
        <f>'4월'!C44</f>
        <v>0</v>
      </c>
      <c r="H45" s="29">
        <f>'6월'!C44</f>
        <v>0</v>
      </c>
      <c r="I45" s="29">
        <f>'6월'!C44</f>
        <v>0</v>
      </c>
      <c r="J45" s="29">
        <f>'7월'!C44</f>
        <v>0</v>
      </c>
      <c r="K45" s="29">
        <f>'8월'!C44</f>
        <v>0</v>
      </c>
      <c r="L45" s="29">
        <f>'9월'!C44</f>
        <v>0</v>
      </c>
      <c r="M45" s="29">
        <f>'10월'!C44</f>
        <v>0</v>
      </c>
      <c r="N45" s="29">
        <f>'11월'!C44</f>
        <v>0</v>
      </c>
      <c r="O45" s="29">
        <f>'12월'!C44</f>
        <v>0</v>
      </c>
    </row>
    <row r="46" spans="1:15">
      <c r="A46" s="15"/>
      <c r="B46" s="16" t="s">
        <v>35</v>
      </c>
      <c r="C46" s="29">
        <f t="shared" si="0"/>
        <v>0</v>
      </c>
      <c r="D46" s="29">
        <f>'1월'!C45</f>
        <v>0</v>
      </c>
      <c r="E46" s="29">
        <f>'2월'!C45</f>
        <v>0</v>
      </c>
      <c r="F46" s="29">
        <f>'3월'!C45</f>
        <v>0</v>
      </c>
      <c r="G46" s="29">
        <f>'4월'!C45</f>
        <v>0</v>
      </c>
      <c r="H46" s="29">
        <f>'6월'!C45</f>
        <v>0</v>
      </c>
      <c r="I46" s="29">
        <f>'6월'!C45</f>
        <v>0</v>
      </c>
      <c r="J46" s="29">
        <f>'7월'!C45</f>
        <v>0</v>
      </c>
      <c r="K46" s="29">
        <f>'8월'!C45</f>
        <v>0</v>
      </c>
      <c r="L46" s="29">
        <f>'9월'!C45</f>
        <v>0</v>
      </c>
      <c r="M46" s="29">
        <f>'10월'!C45</f>
        <v>0</v>
      </c>
      <c r="N46" s="29">
        <f>'11월'!C45</f>
        <v>0</v>
      </c>
      <c r="O46" s="29">
        <f>'12월'!C45</f>
        <v>0</v>
      </c>
    </row>
    <row r="47" spans="1:15">
      <c r="A47" s="15"/>
      <c r="B47" s="16" t="s">
        <v>36</v>
      </c>
      <c r="C47" s="29">
        <f t="shared" si="0"/>
        <v>0</v>
      </c>
      <c r="D47" s="29">
        <f>'1월'!C46</f>
        <v>0</v>
      </c>
      <c r="E47" s="29">
        <f>'2월'!C46</f>
        <v>0</v>
      </c>
      <c r="F47" s="29">
        <f>'3월'!C46</f>
        <v>0</v>
      </c>
      <c r="G47" s="29">
        <f>'4월'!C46</f>
        <v>0</v>
      </c>
      <c r="H47" s="29">
        <f>'6월'!C46</f>
        <v>0</v>
      </c>
      <c r="I47" s="29">
        <f>'6월'!C46</f>
        <v>0</v>
      </c>
      <c r="J47" s="29">
        <f>'7월'!C46</f>
        <v>0</v>
      </c>
      <c r="K47" s="29">
        <f>'8월'!C46</f>
        <v>0</v>
      </c>
      <c r="L47" s="29">
        <f>'9월'!C46</f>
        <v>0</v>
      </c>
      <c r="M47" s="29">
        <f>'10월'!C46</f>
        <v>0</v>
      </c>
      <c r="N47" s="29">
        <f>'11월'!C46</f>
        <v>0</v>
      </c>
      <c r="O47" s="29">
        <f>'12월'!C46</f>
        <v>0</v>
      </c>
    </row>
    <row r="48" spans="1:15">
      <c r="A48" s="15"/>
      <c r="B48" s="16" t="s">
        <v>37</v>
      </c>
      <c r="C48" s="29">
        <f t="shared" si="0"/>
        <v>200000</v>
      </c>
      <c r="D48" s="29">
        <f>'1월'!C47</f>
        <v>200000</v>
      </c>
      <c r="E48" s="29">
        <f>'2월'!C47</f>
        <v>0</v>
      </c>
      <c r="F48" s="29">
        <f>'3월'!C47</f>
        <v>0</v>
      </c>
      <c r="G48" s="29">
        <f>'4월'!C47</f>
        <v>0</v>
      </c>
      <c r="H48" s="29">
        <f>'6월'!C47</f>
        <v>0</v>
      </c>
      <c r="I48" s="29">
        <f>'6월'!C47</f>
        <v>0</v>
      </c>
      <c r="J48" s="29">
        <f>'7월'!C47</f>
        <v>0</v>
      </c>
      <c r="K48" s="29">
        <f>'8월'!C47</f>
        <v>0</v>
      </c>
      <c r="L48" s="29">
        <f>'9월'!C47</f>
        <v>0</v>
      </c>
      <c r="M48" s="29">
        <f>'10월'!C47</f>
        <v>0</v>
      </c>
      <c r="N48" s="29">
        <f>'11월'!C47</f>
        <v>0</v>
      </c>
      <c r="O48" s="29">
        <f>'12월'!C47</f>
        <v>0</v>
      </c>
    </row>
    <row r="49" spans="1:15">
      <c r="A49" s="15"/>
      <c r="B49" s="16" t="s">
        <v>38</v>
      </c>
      <c r="C49" s="29">
        <f t="shared" si="0"/>
        <v>100000</v>
      </c>
      <c r="D49" s="29">
        <f>'1월'!C48</f>
        <v>100000</v>
      </c>
      <c r="E49" s="29">
        <f>'2월'!C48</f>
        <v>0</v>
      </c>
      <c r="F49" s="29">
        <f>'3월'!C48</f>
        <v>0</v>
      </c>
      <c r="G49" s="29">
        <f>'4월'!C48</f>
        <v>0</v>
      </c>
      <c r="H49" s="29">
        <f>'6월'!C48</f>
        <v>0</v>
      </c>
      <c r="I49" s="29">
        <f>'6월'!C48</f>
        <v>0</v>
      </c>
      <c r="J49" s="29">
        <f>'7월'!C48</f>
        <v>0</v>
      </c>
      <c r="K49" s="29">
        <f>'8월'!C48</f>
        <v>0</v>
      </c>
      <c r="L49" s="29">
        <f>'9월'!C48</f>
        <v>0</v>
      </c>
      <c r="M49" s="29">
        <f>'10월'!C48</f>
        <v>0</v>
      </c>
      <c r="N49" s="29">
        <f>'11월'!C48</f>
        <v>0</v>
      </c>
      <c r="O49" s="29">
        <f>'12월'!C48</f>
        <v>0</v>
      </c>
    </row>
    <row r="50" spans="1:15">
      <c r="A50" s="15"/>
      <c r="B50" s="16" t="s">
        <v>39</v>
      </c>
      <c r="C50" s="29">
        <f t="shared" si="0"/>
        <v>0</v>
      </c>
      <c r="D50" s="29">
        <f>'1월'!C49</f>
        <v>0</v>
      </c>
      <c r="E50" s="29">
        <f>'2월'!C49</f>
        <v>0</v>
      </c>
      <c r="F50" s="29">
        <f>'3월'!C49</f>
        <v>0</v>
      </c>
      <c r="G50" s="29">
        <f>'4월'!C49</f>
        <v>0</v>
      </c>
      <c r="H50" s="29">
        <f>'6월'!C49</f>
        <v>0</v>
      </c>
      <c r="I50" s="29">
        <f>'6월'!C49</f>
        <v>0</v>
      </c>
      <c r="J50" s="29">
        <f>'7월'!C49</f>
        <v>0</v>
      </c>
      <c r="K50" s="29">
        <f>'8월'!C49</f>
        <v>0</v>
      </c>
      <c r="L50" s="29">
        <f>'9월'!C49</f>
        <v>0</v>
      </c>
      <c r="M50" s="29">
        <f>'10월'!C49</f>
        <v>0</v>
      </c>
      <c r="N50" s="29">
        <f>'11월'!C49</f>
        <v>0</v>
      </c>
      <c r="O50" s="29">
        <f>'12월'!C49</f>
        <v>0</v>
      </c>
    </row>
    <row r="51" spans="1:15">
      <c r="A51" s="15"/>
      <c r="B51" s="16" t="s">
        <v>41</v>
      </c>
      <c r="C51" s="29">
        <f t="shared" si="0"/>
        <v>1500000</v>
      </c>
      <c r="D51" s="29">
        <f>'1월'!C50</f>
        <v>1500000</v>
      </c>
      <c r="E51" s="29">
        <f>'2월'!C50</f>
        <v>0</v>
      </c>
      <c r="F51" s="29">
        <f>'3월'!C50</f>
        <v>0</v>
      </c>
      <c r="G51" s="29">
        <f>'4월'!C50</f>
        <v>0</v>
      </c>
      <c r="H51" s="29">
        <f>'6월'!C50</f>
        <v>0</v>
      </c>
      <c r="I51" s="29">
        <f>'6월'!C50</f>
        <v>0</v>
      </c>
      <c r="J51" s="29">
        <f>'7월'!C50</f>
        <v>0</v>
      </c>
      <c r="K51" s="29">
        <f>'8월'!C50</f>
        <v>0</v>
      </c>
      <c r="L51" s="29">
        <f>'9월'!C50</f>
        <v>0</v>
      </c>
      <c r="M51" s="29">
        <f>'10월'!C50</f>
        <v>0</v>
      </c>
      <c r="N51" s="29">
        <f>'11월'!C50</f>
        <v>0</v>
      </c>
      <c r="O51" s="29">
        <f>'12월'!C50</f>
        <v>0</v>
      </c>
    </row>
    <row r="52" spans="1:15">
      <c r="A52" s="15"/>
      <c r="B52" s="16" t="s">
        <v>42</v>
      </c>
      <c r="C52" s="29">
        <f t="shared" si="0"/>
        <v>0</v>
      </c>
      <c r="D52" s="29">
        <f>'1월'!C51</f>
        <v>0</v>
      </c>
      <c r="E52" s="29">
        <f>'2월'!C51</f>
        <v>0</v>
      </c>
      <c r="F52" s="29">
        <f>'3월'!C51</f>
        <v>0</v>
      </c>
      <c r="G52" s="29">
        <f>'4월'!C51</f>
        <v>0</v>
      </c>
      <c r="H52" s="29">
        <f>'6월'!C51</f>
        <v>0</v>
      </c>
      <c r="I52" s="29">
        <f>'6월'!C51</f>
        <v>0</v>
      </c>
      <c r="J52" s="29">
        <f>'7월'!C51</f>
        <v>0</v>
      </c>
      <c r="K52" s="29">
        <f>'8월'!C51</f>
        <v>0</v>
      </c>
      <c r="L52" s="29">
        <f>'9월'!C51</f>
        <v>0</v>
      </c>
      <c r="M52" s="29">
        <f>'10월'!C51</f>
        <v>0</v>
      </c>
      <c r="N52" s="29">
        <f>'11월'!C51</f>
        <v>0</v>
      </c>
      <c r="O52" s="29">
        <f>'12월'!C51</f>
        <v>0</v>
      </c>
    </row>
    <row r="53" spans="1:15">
      <c r="A53" s="15"/>
      <c r="B53" s="16" t="s">
        <v>43</v>
      </c>
      <c r="C53" s="29">
        <f t="shared" si="0"/>
        <v>100000</v>
      </c>
      <c r="D53" s="29">
        <f>'1월'!C52</f>
        <v>100000</v>
      </c>
      <c r="E53" s="29">
        <f>'2월'!C52</f>
        <v>0</v>
      </c>
      <c r="F53" s="29">
        <f>'3월'!C52</f>
        <v>0</v>
      </c>
      <c r="G53" s="29">
        <f>'4월'!C52</f>
        <v>0</v>
      </c>
      <c r="H53" s="29">
        <f>'6월'!C52</f>
        <v>0</v>
      </c>
      <c r="I53" s="29">
        <f>'6월'!C52</f>
        <v>0</v>
      </c>
      <c r="J53" s="29">
        <f>'7월'!C52</f>
        <v>0</v>
      </c>
      <c r="K53" s="29">
        <f>'8월'!C52</f>
        <v>0</v>
      </c>
      <c r="L53" s="29">
        <f>'9월'!C52</f>
        <v>0</v>
      </c>
      <c r="M53" s="29">
        <f>'10월'!C52</f>
        <v>0</v>
      </c>
      <c r="N53" s="29">
        <f>'11월'!C52</f>
        <v>0</v>
      </c>
      <c r="O53" s="29">
        <f>'12월'!C52</f>
        <v>0</v>
      </c>
    </row>
    <row r="54" spans="1:15">
      <c r="A54" s="15"/>
      <c r="B54" s="16" t="s">
        <v>44</v>
      </c>
      <c r="C54" s="29">
        <f t="shared" si="0"/>
        <v>0</v>
      </c>
      <c r="D54" s="29">
        <f>'1월'!C53</f>
        <v>0</v>
      </c>
      <c r="E54" s="29">
        <f>'2월'!C53</f>
        <v>0</v>
      </c>
      <c r="F54" s="29">
        <f>'3월'!C53</f>
        <v>0</v>
      </c>
      <c r="G54" s="29">
        <f>'4월'!C53</f>
        <v>0</v>
      </c>
      <c r="H54" s="29">
        <f>'6월'!C53</f>
        <v>0</v>
      </c>
      <c r="I54" s="29">
        <f>'6월'!C53</f>
        <v>0</v>
      </c>
      <c r="J54" s="29">
        <f>'7월'!C53</f>
        <v>0</v>
      </c>
      <c r="K54" s="29">
        <f>'8월'!C53</f>
        <v>0</v>
      </c>
      <c r="L54" s="29">
        <f>'9월'!C53</f>
        <v>0</v>
      </c>
      <c r="M54" s="29">
        <f>'10월'!C53</f>
        <v>0</v>
      </c>
      <c r="N54" s="29">
        <f>'11월'!C53</f>
        <v>0</v>
      </c>
      <c r="O54" s="29">
        <f>'12월'!C53</f>
        <v>0</v>
      </c>
    </row>
    <row r="55" spans="1:15">
      <c r="A55" s="15"/>
      <c r="B55" s="16" t="s">
        <v>45</v>
      </c>
      <c r="C55" s="29">
        <f t="shared" si="0"/>
        <v>0</v>
      </c>
      <c r="D55" s="29">
        <f>'1월'!C54</f>
        <v>0</v>
      </c>
      <c r="E55" s="29">
        <f>'2월'!C54</f>
        <v>0</v>
      </c>
      <c r="F55" s="29">
        <f>'3월'!C54</f>
        <v>0</v>
      </c>
      <c r="G55" s="29">
        <f>'4월'!C54</f>
        <v>0</v>
      </c>
      <c r="H55" s="29">
        <f>'6월'!C54</f>
        <v>0</v>
      </c>
      <c r="I55" s="29">
        <f>'6월'!C54</f>
        <v>0</v>
      </c>
      <c r="J55" s="29">
        <f>'7월'!C54</f>
        <v>0</v>
      </c>
      <c r="K55" s="29">
        <f>'8월'!C54</f>
        <v>0</v>
      </c>
      <c r="L55" s="29">
        <f>'9월'!C54</f>
        <v>0</v>
      </c>
      <c r="M55" s="29">
        <f>'10월'!C54</f>
        <v>0</v>
      </c>
      <c r="N55" s="29">
        <f>'11월'!C54</f>
        <v>0</v>
      </c>
      <c r="O55" s="29">
        <f>'12월'!C54</f>
        <v>0</v>
      </c>
    </row>
    <row r="56" spans="1:15">
      <c r="A56" s="15"/>
      <c r="B56" s="16" t="s">
        <v>46</v>
      </c>
      <c r="C56" s="29">
        <f t="shared" si="0"/>
        <v>0</v>
      </c>
      <c r="D56" s="29">
        <f>'1월'!C55</f>
        <v>0</v>
      </c>
      <c r="E56" s="29">
        <f>'2월'!C55</f>
        <v>0</v>
      </c>
      <c r="F56" s="29">
        <f>'3월'!C55</f>
        <v>0</v>
      </c>
      <c r="G56" s="29">
        <f>'4월'!C55</f>
        <v>0</v>
      </c>
      <c r="H56" s="29">
        <f>'6월'!C55</f>
        <v>0</v>
      </c>
      <c r="I56" s="29">
        <f>'6월'!C55</f>
        <v>0</v>
      </c>
      <c r="J56" s="29">
        <f>'7월'!C55</f>
        <v>0</v>
      </c>
      <c r="K56" s="29">
        <f>'8월'!C55</f>
        <v>0</v>
      </c>
      <c r="L56" s="29">
        <f>'9월'!C55</f>
        <v>0</v>
      </c>
      <c r="M56" s="29">
        <f>'10월'!C55</f>
        <v>0</v>
      </c>
      <c r="N56" s="29">
        <f>'11월'!C55</f>
        <v>0</v>
      </c>
      <c r="O56" s="29">
        <f>'12월'!C55</f>
        <v>0</v>
      </c>
    </row>
    <row r="57" spans="1:15">
      <c r="A57" s="15"/>
      <c r="B57" s="16" t="s">
        <v>47</v>
      </c>
      <c r="C57" s="29">
        <f t="shared" si="0"/>
        <v>0</v>
      </c>
      <c r="D57" s="29">
        <f>'1월'!C56</f>
        <v>0</v>
      </c>
      <c r="E57" s="29">
        <f>'2월'!C56</f>
        <v>0</v>
      </c>
      <c r="F57" s="29">
        <f>'3월'!C56</f>
        <v>0</v>
      </c>
      <c r="G57" s="29">
        <f>'4월'!C56</f>
        <v>0</v>
      </c>
      <c r="H57" s="29">
        <f>'6월'!C56</f>
        <v>0</v>
      </c>
      <c r="I57" s="29">
        <f>'6월'!C56</f>
        <v>0</v>
      </c>
      <c r="J57" s="29">
        <f>'7월'!C56</f>
        <v>0</v>
      </c>
      <c r="K57" s="29">
        <f>'8월'!C56</f>
        <v>0</v>
      </c>
      <c r="L57" s="29">
        <f>'9월'!C56</f>
        <v>0</v>
      </c>
      <c r="M57" s="29">
        <f>'10월'!C56</f>
        <v>0</v>
      </c>
      <c r="N57" s="29">
        <f>'11월'!C56</f>
        <v>0</v>
      </c>
      <c r="O57" s="29">
        <f>'12월'!C56</f>
        <v>0</v>
      </c>
    </row>
    <row r="58" spans="1:15">
      <c r="A58" s="15"/>
      <c r="B58" s="17" t="s">
        <v>48</v>
      </c>
      <c r="C58" s="30">
        <f t="shared" si="0"/>
        <v>3960000</v>
      </c>
      <c r="D58" s="30">
        <f>'1월'!C57</f>
        <v>3960000</v>
      </c>
      <c r="E58" s="30">
        <f>'2월'!C57</f>
        <v>0</v>
      </c>
      <c r="F58" s="30">
        <f>'3월'!C57</f>
        <v>0</v>
      </c>
      <c r="G58" s="30">
        <f>'4월'!C57</f>
        <v>0</v>
      </c>
      <c r="H58" s="30">
        <f>'6월'!C57</f>
        <v>0</v>
      </c>
      <c r="I58" s="30">
        <f>'6월'!C57</f>
        <v>0</v>
      </c>
      <c r="J58" s="30">
        <f>'7월'!C57</f>
        <v>0</v>
      </c>
      <c r="K58" s="30">
        <f>'8월'!C57</f>
        <v>0</v>
      </c>
      <c r="L58" s="30">
        <f>'9월'!C57</f>
        <v>0</v>
      </c>
      <c r="M58" s="30">
        <f>'10월'!C57</f>
        <v>0</v>
      </c>
      <c r="N58" s="30">
        <f>'11월'!C57</f>
        <v>0</v>
      </c>
      <c r="O58" s="30">
        <f>'12월'!C57</f>
        <v>0</v>
      </c>
    </row>
    <row r="59" spans="1:15">
      <c r="A59" s="15"/>
      <c r="B59" s="17" t="s">
        <v>49</v>
      </c>
      <c r="C59" s="30">
        <f t="shared" si="0"/>
        <v>4960000</v>
      </c>
      <c r="D59" s="30">
        <f>'1월'!C58</f>
        <v>4960000</v>
      </c>
      <c r="E59" s="30">
        <f>'2월'!C58</f>
        <v>0</v>
      </c>
      <c r="F59" s="30">
        <f>'3월'!C58</f>
        <v>0</v>
      </c>
      <c r="G59" s="30">
        <f>'4월'!C58</f>
        <v>0</v>
      </c>
      <c r="H59" s="30">
        <f>'6월'!C58</f>
        <v>0</v>
      </c>
      <c r="I59" s="30">
        <f>'6월'!C58</f>
        <v>0</v>
      </c>
      <c r="J59" s="30">
        <f>'7월'!C58</f>
        <v>0</v>
      </c>
      <c r="K59" s="30">
        <f>'8월'!C58</f>
        <v>0</v>
      </c>
      <c r="L59" s="30">
        <f>'9월'!C58</f>
        <v>0</v>
      </c>
      <c r="M59" s="30">
        <f>'10월'!C58</f>
        <v>0</v>
      </c>
      <c r="N59" s="30">
        <f>'11월'!C58</f>
        <v>0</v>
      </c>
      <c r="O59" s="30">
        <f>'12월'!C58</f>
        <v>0</v>
      </c>
    </row>
  </sheetData>
  <mergeCells count="7">
    <mergeCell ref="A33:A59"/>
    <mergeCell ref="A18:B18"/>
    <mergeCell ref="A20:A26"/>
    <mergeCell ref="A27:B27"/>
    <mergeCell ref="A28:B28"/>
    <mergeCell ref="A29:B29"/>
    <mergeCell ref="A30:A32"/>
  </mergeCells>
  <phoneticPr fontId="3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3" width="9" style="1" customWidth="1"/>
    <col min="34" max="16384" width="9" style="1"/>
  </cols>
  <sheetData>
    <row r="1" spans="1:1" ht="24.75" customHeight="1">
      <c r="A1" s="18" t="s">
        <v>52</v>
      </c>
    </row>
    <row r="17" spans="1:33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</row>
    <row r="18" spans="1:33" s="2" customFormat="1" ht="21.75" customHeight="1">
      <c r="A18" s="5" t="s">
        <v>10</v>
      </c>
      <c r="B18" s="31">
        <f>'8월'!C28</f>
        <v>5040000</v>
      </c>
      <c r="C18" s="5" t="s">
        <v>51</v>
      </c>
      <c r="D18" s="6" t="s">
        <v>8</v>
      </c>
      <c r="E18" s="5" t="s">
        <v>2</v>
      </c>
      <c r="F18" s="5" t="s">
        <v>3</v>
      </c>
      <c r="G18" s="5" t="s">
        <v>4</v>
      </c>
      <c r="H18" s="5" t="s">
        <v>5</v>
      </c>
      <c r="I18" s="5" t="s">
        <v>6</v>
      </c>
      <c r="J18" s="6" t="s">
        <v>7</v>
      </c>
      <c r="K18" s="20" t="s">
        <v>8</v>
      </c>
      <c r="L18" s="5" t="s">
        <v>2</v>
      </c>
      <c r="M18" s="5" t="s">
        <v>3</v>
      </c>
      <c r="N18" s="5" t="s">
        <v>4</v>
      </c>
      <c r="O18" s="5" t="s">
        <v>5</v>
      </c>
      <c r="P18" s="5" t="s">
        <v>6</v>
      </c>
      <c r="Q18" s="20" t="s">
        <v>7</v>
      </c>
      <c r="R18" s="20" t="s">
        <v>8</v>
      </c>
      <c r="S18" s="20" t="s">
        <v>2</v>
      </c>
      <c r="T18" s="20" t="s">
        <v>3</v>
      </c>
      <c r="U18" s="20" t="s">
        <v>4</v>
      </c>
      <c r="V18" s="5" t="s">
        <v>5</v>
      </c>
      <c r="W18" s="5" t="s">
        <v>6</v>
      </c>
      <c r="X18" s="20" t="s">
        <v>7</v>
      </c>
      <c r="Y18" s="20" t="s">
        <v>8</v>
      </c>
      <c r="Z18" s="5" t="s">
        <v>2</v>
      </c>
      <c r="AA18" s="5" t="s">
        <v>3</v>
      </c>
      <c r="AB18" s="5" t="s">
        <v>4</v>
      </c>
      <c r="AC18" s="5" t="s">
        <v>5</v>
      </c>
      <c r="AD18" s="5" t="s">
        <v>6</v>
      </c>
      <c r="AE18" s="20" t="s">
        <v>7</v>
      </c>
      <c r="AF18" s="20" t="s">
        <v>8</v>
      </c>
      <c r="AG18" s="5" t="s">
        <v>2</v>
      </c>
    </row>
    <row r="19" spans="1:33" s="3" customFormat="1" ht="21.75" customHeight="1">
      <c r="A19" s="7" t="s">
        <v>1</v>
      </c>
      <c r="B19" s="8" t="s">
        <v>14</v>
      </c>
      <c r="C19" s="21">
        <f>SUM(D19:AG19)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s="3" customFormat="1" ht="21.75" customHeight="1">
      <c r="A20" s="7"/>
      <c r="B20" s="8" t="s">
        <v>15</v>
      </c>
      <c r="C20" s="21">
        <f>SUM(D20:AG20)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s="3" customFormat="1" ht="21.75" customHeight="1">
      <c r="A21" s="7"/>
      <c r="B21" s="8" t="s">
        <v>16</v>
      </c>
      <c r="C21" s="21">
        <f>SUM(D21:AG21)</f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s="3" customFormat="1" ht="21.75" customHeight="1">
      <c r="A22" s="7"/>
      <c r="B22" s="8" t="s">
        <v>17</v>
      </c>
      <c r="C22" s="21">
        <f>SUM(D22:AG22)</f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s="3" customFormat="1" ht="21.75" customHeight="1">
      <c r="A23" s="7"/>
      <c r="B23" s="8" t="s">
        <v>11</v>
      </c>
      <c r="C23" s="21">
        <f>SUM(D23:AG23)</f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s="3" customFormat="1" ht="21.75" customHeight="1">
      <c r="A24" s="7"/>
      <c r="B24" s="8" t="s">
        <v>11</v>
      </c>
      <c r="C24" s="21">
        <f>SUM(D24:AG24)</f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s="3" customFormat="1" ht="21.75" customHeight="1">
      <c r="A25" s="7"/>
      <c r="B25" s="9" t="s">
        <v>18</v>
      </c>
      <c r="C25" s="21">
        <f>SUM(D25:AG25)</f>
        <v>0</v>
      </c>
      <c r="D25" s="23">
        <f>SUM(D19:D24)</f>
        <v>0</v>
      </c>
      <c r="E25" s="23">
        <f t="shared" ref="E25:AG25" si="0">SUM(E19:E24)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  <c r="Q25" s="23">
        <f t="shared" si="0"/>
        <v>0</v>
      </c>
      <c r="R25" s="23">
        <f t="shared" si="0"/>
        <v>0</v>
      </c>
      <c r="S25" s="23">
        <f t="shared" si="0"/>
        <v>0</v>
      </c>
      <c r="T25" s="23">
        <f t="shared" si="0"/>
        <v>0</v>
      </c>
      <c r="U25" s="23">
        <f t="shared" si="0"/>
        <v>0</v>
      </c>
      <c r="V25" s="23">
        <f t="shared" si="0"/>
        <v>0</v>
      </c>
      <c r="W25" s="23">
        <f t="shared" si="0"/>
        <v>0</v>
      </c>
      <c r="X25" s="23">
        <f t="shared" si="0"/>
        <v>0</v>
      </c>
      <c r="Y25" s="23">
        <f t="shared" si="0"/>
        <v>0</v>
      </c>
      <c r="Z25" s="23">
        <f t="shared" si="0"/>
        <v>0</v>
      </c>
      <c r="AA25" s="23">
        <f t="shared" si="0"/>
        <v>0</v>
      </c>
      <c r="AB25" s="23">
        <f t="shared" si="0"/>
        <v>0</v>
      </c>
      <c r="AC25" s="23">
        <f t="shared" si="0"/>
        <v>0</v>
      </c>
      <c r="AD25" s="23">
        <f t="shared" si="0"/>
        <v>0</v>
      </c>
      <c r="AE25" s="23">
        <f t="shared" si="0"/>
        <v>0</v>
      </c>
      <c r="AF25" s="23">
        <f t="shared" si="0"/>
        <v>0</v>
      </c>
      <c r="AG25" s="23">
        <f t="shared" si="0"/>
        <v>0</v>
      </c>
    </row>
    <row r="26" spans="1:33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G26" si="1">F28</f>
        <v>5040000</v>
      </c>
      <c r="H26" s="25">
        <f t="shared" si="1"/>
        <v>5040000</v>
      </c>
      <c r="I26" s="25">
        <f t="shared" si="1"/>
        <v>5040000</v>
      </c>
      <c r="J26" s="25">
        <f t="shared" si="1"/>
        <v>5040000</v>
      </c>
      <c r="K26" s="25">
        <f t="shared" si="1"/>
        <v>5040000</v>
      </c>
      <c r="L26" s="25">
        <f t="shared" si="1"/>
        <v>5040000</v>
      </c>
      <c r="M26" s="25">
        <f t="shared" si="1"/>
        <v>5040000</v>
      </c>
      <c r="N26" s="25">
        <f t="shared" si="1"/>
        <v>5040000</v>
      </c>
      <c r="O26" s="25">
        <f t="shared" si="1"/>
        <v>5040000</v>
      </c>
      <c r="P26" s="25">
        <f t="shared" si="1"/>
        <v>5040000</v>
      </c>
      <c r="Q26" s="25">
        <f t="shared" si="1"/>
        <v>5040000</v>
      </c>
      <c r="R26" s="25">
        <f t="shared" si="1"/>
        <v>5040000</v>
      </c>
      <c r="S26" s="25">
        <f t="shared" si="1"/>
        <v>5040000</v>
      </c>
      <c r="T26" s="25">
        <f t="shared" si="1"/>
        <v>5040000</v>
      </c>
      <c r="U26" s="25">
        <f t="shared" si="1"/>
        <v>5040000</v>
      </c>
      <c r="V26" s="25">
        <f t="shared" si="1"/>
        <v>5040000</v>
      </c>
      <c r="W26" s="25">
        <f t="shared" si="1"/>
        <v>5040000</v>
      </c>
      <c r="X26" s="25">
        <f t="shared" si="1"/>
        <v>5040000</v>
      </c>
      <c r="Y26" s="25">
        <f t="shared" si="1"/>
        <v>5040000</v>
      </c>
      <c r="Z26" s="25">
        <f t="shared" si="1"/>
        <v>5040000</v>
      </c>
      <c r="AA26" s="25">
        <f t="shared" si="1"/>
        <v>5040000</v>
      </c>
      <c r="AB26" s="25">
        <f t="shared" si="1"/>
        <v>5040000</v>
      </c>
      <c r="AC26" s="25">
        <f t="shared" si="1"/>
        <v>5040000</v>
      </c>
      <c r="AD26" s="25">
        <f t="shared" si="1"/>
        <v>5040000</v>
      </c>
      <c r="AE26" s="25">
        <f t="shared" si="1"/>
        <v>5040000</v>
      </c>
      <c r="AF26" s="25">
        <f t="shared" si="1"/>
        <v>5040000</v>
      </c>
      <c r="AG26" s="25">
        <f t="shared" si="1"/>
        <v>5040000</v>
      </c>
    </row>
    <row r="27" spans="1:33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G27" si="2">E58</f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5">
        <f t="shared" si="2"/>
        <v>0</v>
      </c>
      <c r="P27" s="25">
        <f t="shared" si="2"/>
        <v>0</v>
      </c>
      <c r="Q27" s="25">
        <f t="shared" si="2"/>
        <v>0</v>
      </c>
      <c r="R27" s="25">
        <f t="shared" si="2"/>
        <v>0</v>
      </c>
      <c r="S27" s="25">
        <f t="shared" si="2"/>
        <v>0</v>
      </c>
      <c r="T27" s="25">
        <f t="shared" si="2"/>
        <v>0</v>
      </c>
      <c r="U27" s="25">
        <f t="shared" si="2"/>
        <v>0</v>
      </c>
      <c r="V27" s="25">
        <f t="shared" si="2"/>
        <v>0</v>
      </c>
      <c r="W27" s="25">
        <f t="shared" si="2"/>
        <v>0</v>
      </c>
      <c r="X27" s="25">
        <f t="shared" si="2"/>
        <v>0</v>
      </c>
      <c r="Y27" s="25">
        <f t="shared" si="2"/>
        <v>0</v>
      </c>
      <c r="Z27" s="25">
        <f t="shared" si="2"/>
        <v>0</v>
      </c>
      <c r="AA27" s="25">
        <f t="shared" si="2"/>
        <v>0</v>
      </c>
      <c r="AB27" s="25">
        <f t="shared" si="2"/>
        <v>0</v>
      </c>
      <c r="AC27" s="25">
        <f t="shared" si="2"/>
        <v>0</v>
      </c>
      <c r="AD27" s="25">
        <f t="shared" si="2"/>
        <v>0</v>
      </c>
      <c r="AE27" s="25">
        <f t="shared" si="2"/>
        <v>0</v>
      </c>
      <c r="AF27" s="25">
        <f t="shared" si="2"/>
        <v>0</v>
      </c>
      <c r="AG27" s="25">
        <f t="shared" si="2"/>
        <v>0</v>
      </c>
    </row>
    <row r="28" spans="1:33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G28" si="3">E25+E26-E27</f>
        <v>5040000</v>
      </c>
      <c r="F28" s="25">
        <f t="shared" si="3"/>
        <v>5040000</v>
      </c>
      <c r="G28" s="25">
        <f t="shared" si="3"/>
        <v>5040000</v>
      </c>
      <c r="H28" s="25">
        <f t="shared" si="3"/>
        <v>5040000</v>
      </c>
      <c r="I28" s="25">
        <f t="shared" si="3"/>
        <v>5040000</v>
      </c>
      <c r="J28" s="25">
        <f t="shared" si="3"/>
        <v>5040000</v>
      </c>
      <c r="K28" s="25">
        <f t="shared" si="3"/>
        <v>5040000</v>
      </c>
      <c r="L28" s="25">
        <f t="shared" si="3"/>
        <v>5040000</v>
      </c>
      <c r="M28" s="25">
        <f t="shared" si="3"/>
        <v>5040000</v>
      </c>
      <c r="N28" s="25">
        <f t="shared" si="3"/>
        <v>5040000</v>
      </c>
      <c r="O28" s="25">
        <f t="shared" si="3"/>
        <v>5040000</v>
      </c>
      <c r="P28" s="25">
        <f t="shared" si="3"/>
        <v>5040000</v>
      </c>
      <c r="Q28" s="25">
        <f t="shared" si="3"/>
        <v>5040000</v>
      </c>
      <c r="R28" s="25">
        <f t="shared" si="3"/>
        <v>5040000</v>
      </c>
      <c r="S28" s="25">
        <f t="shared" si="3"/>
        <v>5040000</v>
      </c>
      <c r="T28" s="25">
        <f t="shared" si="3"/>
        <v>5040000</v>
      </c>
      <c r="U28" s="25">
        <f t="shared" si="3"/>
        <v>5040000</v>
      </c>
      <c r="V28" s="25">
        <f t="shared" si="3"/>
        <v>5040000</v>
      </c>
      <c r="W28" s="25">
        <f t="shared" si="3"/>
        <v>5040000</v>
      </c>
      <c r="X28" s="25">
        <f t="shared" si="3"/>
        <v>5040000</v>
      </c>
      <c r="Y28" s="25">
        <f t="shared" si="3"/>
        <v>5040000</v>
      </c>
      <c r="Z28" s="25">
        <f t="shared" si="3"/>
        <v>5040000</v>
      </c>
      <c r="AA28" s="25">
        <f t="shared" si="3"/>
        <v>5040000</v>
      </c>
      <c r="AB28" s="25">
        <f t="shared" si="3"/>
        <v>5040000</v>
      </c>
      <c r="AC28" s="25">
        <f t="shared" si="3"/>
        <v>5040000</v>
      </c>
      <c r="AD28" s="25">
        <f t="shared" si="3"/>
        <v>5040000</v>
      </c>
      <c r="AE28" s="25">
        <f t="shared" si="3"/>
        <v>5040000</v>
      </c>
      <c r="AF28" s="25">
        <f t="shared" si="3"/>
        <v>5040000</v>
      </c>
      <c r="AG28" s="25">
        <f t="shared" si="3"/>
        <v>5040000</v>
      </c>
    </row>
    <row r="29" spans="1:33" s="3" customFormat="1" ht="21.75" customHeight="1">
      <c r="A29" s="12" t="s">
        <v>0</v>
      </c>
      <c r="B29" s="13" t="s">
        <v>20</v>
      </c>
      <c r="C29" s="26">
        <f>SUM(D29:AG29)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s="3" customFormat="1" ht="21.75" customHeight="1">
      <c r="A30" s="12"/>
      <c r="B30" s="13" t="s">
        <v>22</v>
      </c>
      <c r="C30" s="26">
        <f>SUM(D30:AG30)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3" customFormat="1" ht="21.75" customHeight="1">
      <c r="A31" s="12"/>
      <c r="B31" s="14" t="s">
        <v>48</v>
      </c>
      <c r="C31" s="28">
        <f>SUM(D31:AG31)</f>
        <v>0</v>
      </c>
      <c r="D31" s="27">
        <f>SUM(D29:D30)</f>
        <v>0</v>
      </c>
      <c r="E31" s="27">
        <f t="shared" ref="E31:AG31" si="4">SUM(E29:E30)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  <c r="J31" s="27">
        <f t="shared" si="4"/>
        <v>0</v>
      </c>
      <c r="K31" s="27">
        <f t="shared" si="4"/>
        <v>0</v>
      </c>
      <c r="L31" s="27">
        <f t="shared" si="4"/>
        <v>0</v>
      </c>
      <c r="M31" s="27">
        <f t="shared" si="4"/>
        <v>0</v>
      </c>
      <c r="N31" s="27">
        <f t="shared" si="4"/>
        <v>0</v>
      </c>
      <c r="O31" s="27">
        <f t="shared" si="4"/>
        <v>0</v>
      </c>
      <c r="P31" s="27">
        <f t="shared" si="4"/>
        <v>0</v>
      </c>
      <c r="Q31" s="27">
        <f t="shared" si="4"/>
        <v>0</v>
      </c>
      <c r="R31" s="27">
        <f t="shared" si="4"/>
        <v>0</v>
      </c>
      <c r="S31" s="27">
        <f t="shared" si="4"/>
        <v>0</v>
      </c>
      <c r="T31" s="27">
        <f t="shared" si="4"/>
        <v>0</v>
      </c>
      <c r="U31" s="27">
        <f t="shared" si="4"/>
        <v>0</v>
      </c>
      <c r="V31" s="27">
        <f t="shared" si="4"/>
        <v>0</v>
      </c>
      <c r="W31" s="27">
        <f t="shared" si="4"/>
        <v>0</v>
      </c>
      <c r="X31" s="27">
        <f t="shared" si="4"/>
        <v>0</v>
      </c>
      <c r="Y31" s="27">
        <f t="shared" si="4"/>
        <v>0</v>
      </c>
      <c r="Z31" s="27">
        <f t="shared" si="4"/>
        <v>0</v>
      </c>
      <c r="AA31" s="27">
        <f t="shared" si="4"/>
        <v>0</v>
      </c>
      <c r="AB31" s="27">
        <f t="shared" si="4"/>
        <v>0</v>
      </c>
      <c r="AC31" s="27">
        <f t="shared" si="4"/>
        <v>0</v>
      </c>
      <c r="AD31" s="27">
        <f t="shared" si="4"/>
        <v>0</v>
      </c>
      <c r="AE31" s="27">
        <f t="shared" si="4"/>
        <v>0</v>
      </c>
      <c r="AF31" s="27">
        <f t="shared" si="4"/>
        <v>0</v>
      </c>
      <c r="AG31" s="27">
        <f t="shared" si="4"/>
        <v>0</v>
      </c>
    </row>
    <row r="32" spans="1:33" s="3" customFormat="1" ht="21.75" customHeight="1">
      <c r="A32" s="15" t="s">
        <v>23</v>
      </c>
      <c r="B32" s="16" t="s">
        <v>24</v>
      </c>
      <c r="C32" s="29">
        <f>SUM(D32:AG32)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3" customFormat="1" ht="21.75" customHeight="1">
      <c r="A33" s="15"/>
      <c r="B33" s="16" t="s">
        <v>25</v>
      </c>
      <c r="C33" s="29">
        <f>SUM(D33:AG33)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3" customFormat="1" ht="21.75" customHeight="1">
      <c r="A34" s="15"/>
      <c r="B34" s="16" t="s">
        <v>21</v>
      </c>
      <c r="C34" s="29">
        <f>SUM(D34:AG34)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3" customFormat="1" ht="21.75" customHeight="1">
      <c r="A35" s="15"/>
      <c r="B35" s="16" t="s">
        <v>26</v>
      </c>
      <c r="C35" s="29">
        <f>SUM(D35:AG35)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3" customFormat="1" ht="21.75" customHeight="1">
      <c r="A36" s="15"/>
      <c r="B36" s="16" t="s">
        <v>27</v>
      </c>
      <c r="C36" s="29">
        <f>SUM(D36:AG36)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3" customFormat="1" ht="21.75" customHeight="1">
      <c r="A37" s="15"/>
      <c r="B37" s="16" t="s">
        <v>28</v>
      </c>
      <c r="C37" s="29">
        <f>SUM(D37:AG37)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3" customFormat="1" ht="21.75" customHeight="1">
      <c r="A38" s="15"/>
      <c r="B38" s="16" t="s">
        <v>29</v>
      </c>
      <c r="C38" s="29">
        <f>SUM(D38:AG38)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3" customFormat="1" ht="21.75" customHeight="1">
      <c r="A39" s="15"/>
      <c r="B39" s="16" t="s">
        <v>30</v>
      </c>
      <c r="C39" s="29">
        <f>SUM(D39:AG39)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3" customFormat="1" ht="21.75" customHeight="1">
      <c r="A40" s="15"/>
      <c r="B40" s="16" t="s">
        <v>31</v>
      </c>
      <c r="C40" s="29">
        <f>SUM(D40:AG40)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3" customFormat="1" ht="21.75" customHeight="1">
      <c r="A41" s="15"/>
      <c r="B41" s="16" t="s">
        <v>32</v>
      </c>
      <c r="C41" s="29">
        <f>SUM(D41:AG41)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3" customFormat="1" ht="21.75" customHeight="1">
      <c r="A42" s="15"/>
      <c r="B42" s="16" t="s">
        <v>33</v>
      </c>
      <c r="C42" s="29">
        <f>SUM(D42:AG42)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3" customFormat="1" ht="21.75" customHeight="1">
      <c r="A43" s="15"/>
      <c r="B43" s="16" t="s">
        <v>34</v>
      </c>
      <c r="C43" s="29">
        <f>SUM(D43:AG43)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3" customFormat="1" ht="21.75" customHeight="1">
      <c r="A44" s="15"/>
      <c r="B44" s="16" t="s">
        <v>40</v>
      </c>
      <c r="C44" s="29">
        <f>SUM(D44:AG44)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3" customFormat="1" ht="21.75" customHeight="1">
      <c r="A45" s="15"/>
      <c r="B45" s="16" t="s">
        <v>35</v>
      </c>
      <c r="C45" s="29">
        <f>SUM(D45:AG45)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3" customFormat="1" ht="21.75" customHeight="1">
      <c r="A46" s="15"/>
      <c r="B46" s="16" t="s">
        <v>36</v>
      </c>
      <c r="C46" s="29">
        <f>SUM(D46:AG46)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3" customFormat="1" ht="21.75" customHeight="1">
      <c r="A47" s="15"/>
      <c r="B47" s="16" t="s">
        <v>37</v>
      </c>
      <c r="C47" s="29">
        <f>SUM(D47:AG47)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3" customFormat="1" ht="21.75" customHeight="1">
      <c r="A48" s="15"/>
      <c r="B48" s="16" t="s">
        <v>38</v>
      </c>
      <c r="C48" s="29">
        <f>SUM(D48:AG48)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3" customFormat="1" ht="21.75" customHeight="1">
      <c r="A49" s="15"/>
      <c r="B49" s="16" t="s">
        <v>39</v>
      </c>
      <c r="C49" s="29">
        <f>SUM(D49:AG49)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3" customFormat="1" ht="21.75" customHeight="1">
      <c r="A50" s="15"/>
      <c r="B50" s="16" t="s">
        <v>41</v>
      </c>
      <c r="C50" s="29">
        <f>SUM(D50:AG50)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" customFormat="1" ht="21.75" customHeight="1">
      <c r="A51" s="15"/>
      <c r="B51" s="16" t="s">
        <v>42</v>
      </c>
      <c r="C51" s="29">
        <f>SUM(D51:AG51)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3" customFormat="1" ht="21.75" customHeight="1">
      <c r="A52" s="15"/>
      <c r="B52" s="16" t="s">
        <v>43</v>
      </c>
      <c r="C52" s="29">
        <f>SUM(D52:AG52)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3" customFormat="1" ht="21.75" customHeight="1">
      <c r="A53" s="15"/>
      <c r="B53" s="16" t="s">
        <v>44</v>
      </c>
      <c r="C53" s="29">
        <f>SUM(D53:AG53)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3" customFormat="1" ht="21.75" customHeight="1">
      <c r="A54" s="15"/>
      <c r="B54" s="16" t="s">
        <v>45</v>
      </c>
      <c r="C54" s="29">
        <f>SUM(D54:AG54)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3" customFormat="1" ht="21.75" customHeight="1">
      <c r="A55" s="15"/>
      <c r="B55" s="16" t="s">
        <v>46</v>
      </c>
      <c r="C55" s="29">
        <f>SUM(D55:AG55)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3" customFormat="1" ht="21.75" customHeight="1">
      <c r="A56" s="15"/>
      <c r="B56" s="16" t="s">
        <v>47</v>
      </c>
      <c r="C56" s="29">
        <f>SUM(D56:AG56)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G57" si="5">SUM(E32:E56)</f>
        <v>0</v>
      </c>
      <c r="F57" s="30">
        <f t="shared" si="5"/>
        <v>0</v>
      </c>
      <c r="G57" s="30">
        <f t="shared" ref="G57" si="6">SUM(G32:G56)</f>
        <v>0</v>
      </c>
      <c r="H57" s="30">
        <f t="shared" ref="H57" si="7">SUM(H32:H56)</f>
        <v>0</v>
      </c>
      <c r="I57" s="30">
        <f t="shared" ref="I57" si="8">SUM(I32:I56)</f>
        <v>0</v>
      </c>
      <c r="J57" s="30">
        <f t="shared" ref="J57" si="9">SUM(J32:J56)</f>
        <v>0</v>
      </c>
      <c r="K57" s="30">
        <f t="shared" ref="K57" si="10">SUM(K32:K56)</f>
        <v>0</v>
      </c>
      <c r="L57" s="30">
        <f t="shared" ref="L57" si="11">SUM(L32:L56)</f>
        <v>0</v>
      </c>
      <c r="M57" s="30">
        <f t="shared" ref="M57" si="12">SUM(M32:M56)</f>
        <v>0</v>
      </c>
      <c r="N57" s="30">
        <f t="shared" ref="N57" si="13">SUM(N32:N56)</f>
        <v>0</v>
      </c>
      <c r="O57" s="30">
        <f t="shared" ref="O57" si="14">SUM(O32:O56)</f>
        <v>0</v>
      </c>
      <c r="P57" s="30">
        <f t="shared" ref="P57" si="15">SUM(P32:P56)</f>
        <v>0</v>
      </c>
      <c r="Q57" s="30">
        <f t="shared" ref="Q57" si="16">SUM(Q32:Q56)</f>
        <v>0</v>
      </c>
      <c r="R57" s="30">
        <f t="shared" ref="R57" si="17">SUM(R32:R56)</f>
        <v>0</v>
      </c>
      <c r="S57" s="30">
        <f t="shared" ref="S57" si="18">SUM(S32:S56)</f>
        <v>0</v>
      </c>
      <c r="T57" s="30">
        <f t="shared" ref="T57" si="19">SUM(T32:T56)</f>
        <v>0</v>
      </c>
      <c r="U57" s="30">
        <f t="shared" ref="U57" si="20">SUM(U32:U56)</f>
        <v>0</v>
      </c>
      <c r="V57" s="30">
        <f t="shared" ref="V57" si="21">SUM(V32:V56)</f>
        <v>0</v>
      </c>
      <c r="W57" s="30">
        <f t="shared" ref="W57" si="22">SUM(W32:W56)</f>
        <v>0</v>
      </c>
      <c r="X57" s="30">
        <f t="shared" ref="X57" si="23">SUM(X32:X56)</f>
        <v>0</v>
      </c>
      <c r="Y57" s="30">
        <f t="shared" ref="Y57" si="24">SUM(Y32:Y56)</f>
        <v>0</v>
      </c>
      <c r="Z57" s="30">
        <f t="shared" ref="Z57" si="25">SUM(Z32:Z56)</f>
        <v>0</v>
      </c>
      <c r="AA57" s="30">
        <f t="shared" ref="AA57" si="26">SUM(AA32:AA56)</f>
        <v>0</v>
      </c>
      <c r="AB57" s="30">
        <f t="shared" ref="AB57" si="27">SUM(AB32:AB56)</f>
        <v>0</v>
      </c>
      <c r="AC57" s="30">
        <f t="shared" ref="AC57" si="28">SUM(AC32:AC56)</f>
        <v>0</v>
      </c>
      <c r="AD57" s="30">
        <f t="shared" ref="AD57" si="29">SUM(AD32:AD56)</f>
        <v>0</v>
      </c>
      <c r="AE57" s="30">
        <f t="shared" ref="AE57" si="30">SUM(AE32:AE56)</f>
        <v>0</v>
      </c>
      <c r="AF57" s="30">
        <f t="shared" ref="AF57" si="31">SUM(AF32:AF56)</f>
        <v>0</v>
      </c>
      <c r="AG57" s="30">
        <f t="shared" ref="AG57" si="32">SUM(AG32:AG56)</f>
        <v>0</v>
      </c>
    </row>
    <row r="58" spans="1:33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G58" si="33">E31+E57</f>
        <v>0</v>
      </c>
      <c r="F58" s="30">
        <f t="shared" si="33"/>
        <v>0</v>
      </c>
      <c r="G58" s="30">
        <f t="shared" ref="G58" si="34">G31+G57</f>
        <v>0</v>
      </c>
      <c r="H58" s="30">
        <f t="shared" ref="H58" si="35">H31+H57</f>
        <v>0</v>
      </c>
      <c r="I58" s="30">
        <f t="shared" ref="I58" si="36">I31+I57</f>
        <v>0</v>
      </c>
      <c r="J58" s="30">
        <f t="shared" ref="J58" si="37">J31+J57</f>
        <v>0</v>
      </c>
      <c r="K58" s="30">
        <f t="shared" ref="K58" si="38">K31+K57</f>
        <v>0</v>
      </c>
      <c r="L58" s="30">
        <f t="shared" ref="L58" si="39">L31+L57</f>
        <v>0</v>
      </c>
      <c r="M58" s="30">
        <f t="shared" ref="M58" si="40">M31+M57</f>
        <v>0</v>
      </c>
      <c r="N58" s="30">
        <f t="shared" ref="N58" si="41">N31+N57</f>
        <v>0</v>
      </c>
      <c r="O58" s="30">
        <f t="shared" ref="O58" si="42">O31+O57</f>
        <v>0</v>
      </c>
      <c r="P58" s="30">
        <f t="shared" ref="P58" si="43">P31+P57</f>
        <v>0</v>
      </c>
      <c r="Q58" s="30">
        <f t="shared" ref="Q58" si="44">Q31+Q57</f>
        <v>0</v>
      </c>
      <c r="R58" s="30">
        <f t="shared" ref="R58" si="45">R31+R57</f>
        <v>0</v>
      </c>
      <c r="S58" s="30">
        <f t="shared" ref="S58" si="46">S31+S57</f>
        <v>0</v>
      </c>
      <c r="T58" s="30">
        <f t="shared" ref="T58" si="47">T31+T57</f>
        <v>0</v>
      </c>
      <c r="U58" s="30">
        <f t="shared" ref="U58" si="48">U31+U57</f>
        <v>0</v>
      </c>
      <c r="V58" s="30">
        <f t="shared" ref="V58" si="49">V31+V57</f>
        <v>0</v>
      </c>
      <c r="W58" s="30">
        <f t="shared" ref="W58" si="50">W31+W57</f>
        <v>0</v>
      </c>
      <c r="X58" s="30">
        <f t="shared" ref="X58" si="51">X31+X57</f>
        <v>0</v>
      </c>
      <c r="Y58" s="30">
        <f t="shared" ref="Y58" si="52">Y31+Y57</f>
        <v>0</v>
      </c>
      <c r="Z58" s="30">
        <f t="shared" ref="Z58" si="53">Z31+Z57</f>
        <v>0</v>
      </c>
      <c r="AA58" s="30">
        <f t="shared" ref="AA58" si="54">AA31+AA57</f>
        <v>0</v>
      </c>
      <c r="AB58" s="30">
        <f t="shared" ref="AB58" si="55">AB31+AB57</f>
        <v>0</v>
      </c>
      <c r="AC58" s="30">
        <f t="shared" ref="AC58" si="56">AC31+AC57</f>
        <v>0</v>
      </c>
      <c r="AD58" s="30">
        <f t="shared" ref="AD58" si="57">AD31+AD57</f>
        <v>0</v>
      </c>
      <c r="AE58" s="30">
        <f t="shared" ref="AE58" si="58">AE31+AE57</f>
        <v>0</v>
      </c>
      <c r="AF58" s="30">
        <f t="shared" ref="AF58" si="59">AF31+AF57</f>
        <v>0</v>
      </c>
      <c r="AG58" s="30">
        <f t="shared" ref="AG58" si="60">AG31+AG57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'9월'!C28</f>
        <v>5040000</v>
      </c>
      <c r="C18" s="5" t="s">
        <v>51</v>
      </c>
      <c r="D18" s="5" t="s">
        <v>3</v>
      </c>
      <c r="E18" s="5" t="s">
        <v>4</v>
      </c>
      <c r="F18" s="6" t="s">
        <v>5</v>
      </c>
      <c r="G18" s="5" t="s">
        <v>6</v>
      </c>
      <c r="H18" s="20" t="s">
        <v>7</v>
      </c>
      <c r="I18" s="20" t="s">
        <v>8</v>
      </c>
      <c r="J18" s="5" t="s">
        <v>2</v>
      </c>
      <c r="K18" s="5" t="s">
        <v>3</v>
      </c>
      <c r="L18" s="20" t="s">
        <v>4</v>
      </c>
      <c r="M18" s="5" t="s">
        <v>5</v>
      </c>
      <c r="N18" s="5" t="s">
        <v>6</v>
      </c>
      <c r="O18" s="20" t="s">
        <v>7</v>
      </c>
      <c r="P18" s="20" t="s">
        <v>8</v>
      </c>
      <c r="Q18" s="5" t="s">
        <v>2</v>
      </c>
      <c r="R18" s="5" t="s">
        <v>3</v>
      </c>
      <c r="S18" s="5" t="s">
        <v>4</v>
      </c>
      <c r="T18" s="5" t="s">
        <v>5</v>
      </c>
      <c r="U18" s="5" t="s">
        <v>6</v>
      </c>
      <c r="V18" s="20" t="s">
        <v>7</v>
      </c>
      <c r="W18" s="20" t="s">
        <v>8</v>
      </c>
      <c r="X18" s="5" t="s">
        <v>2</v>
      </c>
      <c r="Y18" s="5" t="s">
        <v>3</v>
      </c>
      <c r="Z18" s="5" t="s">
        <v>4</v>
      </c>
      <c r="AA18" s="5" t="s">
        <v>5</v>
      </c>
      <c r="AB18" s="5" t="s">
        <v>6</v>
      </c>
      <c r="AC18" s="20" t="s">
        <v>7</v>
      </c>
      <c r="AD18" s="20" t="s">
        <v>8</v>
      </c>
      <c r="AE18" s="5" t="s">
        <v>2</v>
      </c>
      <c r="AF18" s="5" t="s">
        <v>3</v>
      </c>
      <c r="AG18" s="5" t="s">
        <v>4</v>
      </c>
      <c r="AH18" s="5" t="s">
        <v>5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ref="G57" si="8">SUM(G32:G56)</f>
        <v>0</v>
      </c>
      <c r="H57" s="30">
        <f t="shared" ref="H57" si="9">SUM(H32:H56)</f>
        <v>0</v>
      </c>
      <c r="I57" s="30">
        <f t="shared" ref="I57" si="10">SUM(I32:I56)</f>
        <v>0</v>
      </c>
      <c r="J57" s="30">
        <f t="shared" ref="J57" si="11">SUM(J32:J56)</f>
        <v>0</v>
      </c>
      <c r="K57" s="30">
        <f t="shared" ref="K57" si="12">SUM(K32:K56)</f>
        <v>0</v>
      </c>
      <c r="L57" s="30">
        <f t="shared" ref="L57" si="13">SUM(L32:L56)</f>
        <v>0</v>
      </c>
      <c r="M57" s="30">
        <f t="shared" ref="M57" si="14">SUM(M32:M56)</f>
        <v>0</v>
      </c>
      <c r="N57" s="30">
        <f t="shared" ref="N57" si="15">SUM(N32:N56)</f>
        <v>0</v>
      </c>
      <c r="O57" s="30">
        <f t="shared" ref="O57" si="16">SUM(O32:O56)</f>
        <v>0</v>
      </c>
      <c r="P57" s="30">
        <f t="shared" ref="P57" si="17">SUM(P32:P56)</f>
        <v>0</v>
      </c>
      <c r="Q57" s="30">
        <f t="shared" ref="Q57" si="18">SUM(Q32:Q56)</f>
        <v>0</v>
      </c>
      <c r="R57" s="30">
        <f t="shared" ref="R57" si="19">SUM(R32:R56)</f>
        <v>0</v>
      </c>
      <c r="S57" s="30">
        <f t="shared" ref="S57" si="20">SUM(S32:S56)</f>
        <v>0</v>
      </c>
      <c r="T57" s="30">
        <f t="shared" ref="T57" si="21">SUM(T32:T56)</f>
        <v>0</v>
      </c>
      <c r="U57" s="30">
        <f t="shared" ref="U57" si="22">SUM(U32:U56)</f>
        <v>0</v>
      </c>
      <c r="V57" s="30">
        <f t="shared" ref="V57" si="23">SUM(V32:V56)</f>
        <v>0</v>
      </c>
      <c r="W57" s="30">
        <f t="shared" ref="W57" si="24">SUM(W32:W56)</f>
        <v>0</v>
      </c>
      <c r="X57" s="30">
        <f t="shared" ref="X57" si="25">SUM(X32:X56)</f>
        <v>0</v>
      </c>
      <c r="Y57" s="30">
        <f t="shared" ref="Y57" si="26">SUM(Y32:Y56)</f>
        <v>0</v>
      </c>
      <c r="Z57" s="30">
        <f t="shared" ref="Z57" si="27">SUM(Z32:Z56)</f>
        <v>0</v>
      </c>
      <c r="AA57" s="30">
        <f t="shared" ref="AA57" si="28">SUM(AA32:AA56)</f>
        <v>0</v>
      </c>
      <c r="AB57" s="30">
        <f t="shared" ref="AB57" si="29">SUM(AB32:AB56)</f>
        <v>0</v>
      </c>
      <c r="AC57" s="30">
        <f t="shared" ref="AC57" si="30">SUM(AC32:AC56)</f>
        <v>0</v>
      </c>
      <c r="AD57" s="30">
        <f t="shared" ref="AD57" si="31">SUM(AD32:AD56)</f>
        <v>0</v>
      </c>
      <c r="AE57" s="30">
        <f t="shared" ref="AE57" si="32">SUM(AE32:AE56)</f>
        <v>0</v>
      </c>
      <c r="AF57" s="30">
        <f t="shared" ref="AF57" si="33">SUM(AF32:AF56)</f>
        <v>0</v>
      </c>
      <c r="AG57" s="30">
        <f t="shared" ref="AG57" si="34">SUM(AG32:AG56)</f>
        <v>0</v>
      </c>
      <c r="AH57" s="30">
        <f t="shared" ref="AH57" si="35">SUM(AH32:AH56)</f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36">E31+E57</f>
        <v>0</v>
      </c>
      <c r="F58" s="30">
        <f t="shared" si="36"/>
        <v>0</v>
      </c>
      <c r="G58" s="30">
        <f t="shared" ref="G58" si="37">G31+G57</f>
        <v>0</v>
      </c>
      <c r="H58" s="30">
        <f t="shared" ref="H58" si="38">H31+H57</f>
        <v>0</v>
      </c>
      <c r="I58" s="30">
        <f t="shared" ref="I58" si="39">I31+I57</f>
        <v>0</v>
      </c>
      <c r="J58" s="30">
        <f t="shared" ref="J58" si="40">J31+J57</f>
        <v>0</v>
      </c>
      <c r="K58" s="30">
        <f t="shared" ref="K58" si="41">K31+K57</f>
        <v>0</v>
      </c>
      <c r="L58" s="30">
        <f t="shared" ref="L58" si="42">L31+L57</f>
        <v>0</v>
      </c>
      <c r="M58" s="30">
        <f t="shared" ref="M58" si="43">M31+M57</f>
        <v>0</v>
      </c>
      <c r="N58" s="30">
        <f t="shared" ref="N58" si="44">N31+N57</f>
        <v>0</v>
      </c>
      <c r="O58" s="30">
        <f t="shared" ref="O58" si="45">O31+O57</f>
        <v>0</v>
      </c>
      <c r="P58" s="30">
        <f t="shared" ref="P58" si="46">P31+P57</f>
        <v>0</v>
      </c>
      <c r="Q58" s="30">
        <f t="shared" ref="Q58" si="47">Q31+Q57</f>
        <v>0</v>
      </c>
      <c r="R58" s="30">
        <f t="shared" ref="R58" si="48">R31+R57</f>
        <v>0</v>
      </c>
      <c r="S58" s="30">
        <f t="shared" ref="S58" si="49">S31+S57</f>
        <v>0</v>
      </c>
      <c r="T58" s="30">
        <f t="shared" ref="T58" si="50">T31+T57</f>
        <v>0</v>
      </c>
      <c r="U58" s="30">
        <f t="shared" ref="U58" si="51">U31+U57</f>
        <v>0</v>
      </c>
      <c r="V58" s="30">
        <f t="shared" ref="V58" si="52">V31+V57</f>
        <v>0</v>
      </c>
      <c r="W58" s="30">
        <f t="shared" ref="W58" si="53">W31+W57</f>
        <v>0</v>
      </c>
      <c r="X58" s="30">
        <f t="shared" ref="X58" si="54">X31+X57</f>
        <v>0</v>
      </c>
      <c r="Y58" s="30">
        <f t="shared" ref="Y58" si="55">Y31+Y57</f>
        <v>0</v>
      </c>
      <c r="Z58" s="30">
        <f t="shared" ref="Z58" si="56">Z31+Z57</f>
        <v>0</v>
      </c>
      <c r="AA58" s="30">
        <f t="shared" ref="AA58" si="57">AA31+AA57</f>
        <v>0</v>
      </c>
      <c r="AB58" s="30">
        <f t="shared" ref="AB58" si="58">AB31+AB57</f>
        <v>0</v>
      </c>
      <c r="AC58" s="30">
        <f t="shared" ref="AC58" si="59">AC31+AC57</f>
        <v>0</v>
      </c>
      <c r="AD58" s="30">
        <f t="shared" ref="AD58" si="60">AD31+AD57</f>
        <v>0</v>
      </c>
      <c r="AE58" s="30">
        <f t="shared" ref="AE58" si="61">AE31+AE57</f>
        <v>0</v>
      </c>
      <c r="AF58" s="30">
        <f t="shared" ref="AF58" si="62">AF31+AF57</f>
        <v>0</v>
      </c>
      <c r="AG58" s="30">
        <f t="shared" ref="AG58" si="63">AG31+AG57</f>
        <v>0</v>
      </c>
      <c r="AH58" s="30">
        <f t="shared" ref="AH58" si="64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I36" sqref="I36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22" width="9" style="1" customWidth="1"/>
    <col min="23" max="33" width="9.125" style="1" customWidth="1"/>
    <col min="34" max="16384" width="9" style="1"/>
  </cols>
  <sheetData>
    <row r="1" spans="1:1" ht="24.75" customHeight="1">
      <c r="A1" s="18" t="s">
        <v>52</v>
      </c>
    </row>
    <row r="17" spans="1:33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</row>
    <row r="18" spans="1:33" s="2" customFormat="1" ht="21.75" customHeight="1">
      <c r="A18" s="5" t="s">
        <v>10</v>
      </c>
      <c r="B18" s="31">
        <f>'10월'!C28</f>
        <v>5040000</v>
      </c>
      <c r="C18" s="5" t="s">
        <v>51</v>
      </c>
      <c r="D18" s="5" t="s">
        <v>6</v>
      </c>
      <c r="E18" s="6" t="s">
        <v>7</v>
      </c>
      <c r="F18" s="20" t="s">
        <v>8</v>
      </c>
      <c r="G18" s="5" t="s">
        <v>2</v>
      </c>
      <c r="H18" s="5" t="s">
        <v>3</v>
      </c>
      <c r="I18" s="5" t="s">
        <v>4</v>
      </c>
      <c r="J18" s="5" t="s">
        <v>5</v>
      </c>
      <c r="K18" s="5" t="s">
        <v>6</v>
      </c>
      <c r="L18" s="20" t="s">
        <v>7</v>
      </c>
      <c r="M18" s="20" t="s">
        <v>8</v>
      </c>
      <c r="N18" s="5" t="s">
        <v>2</v>
      </c>
      <c r="O18" s="5" t="s">
        <v>3</v>
      </c>
      <c r="P18" s="5" t="s">
        <v>4</v>
      </c>
      <c r="Q18" s="5" t="s">
        <v>5</v>
      </c>
      <c r="R18" s="5" t="s">
        <v>6</v>
      </c>
      <c r="S18" s="6" t="s">
        <v>7</v>
      </c>
      <c r="T18" s="20" t="s">
        <v>8</v>
      </c>
      <c r="U18" s="5" t="s">
        <v>2</v>
      </c>
      <c r="V18" s="5" t="s">
        <v>3</v>
      </c>
      <c r="W18" s="5" t="s">
        <v>4</v>
      </c>
      <c r="X18" s="5" t="s">
        <v>5</v>
      </c>
      <c r="Y18" s="5" t="s">
        <v>6</v>
      </c>
      <c r="Z18" s="20" t="s">
        <v>7</v>
      </c>
      <c r="AA18" s="20" t="s">
        <v>8</v>
      </c>
      <c r="AB18" s="5" t="s">
        <v>2</v>
      </c>
      <c r="AC18" s="5" t="s">
        <v>3</v>
      </c>
      <c r="AD18" s="5" t="s">
        <v>4</v>
      </c>
      <c r="AE18" s="5" t="s">
        <v>5</v>
      </c>
      <c r="AF18" s="5" t="s">
        <v>6</v>
      </c>
      <c r="AG18" s="20" t="s">
        <v>7</v>
      </c>
    </row>
    <row r="19" spans="1:33" s="3" customFormat="1" ht="21.75" customHeight="1">
      <c r="A19" s="7" t="s">
        <v>1</v>
      </c>
      <c r="B19" s="8" t="s">
        <v>14</v>
      </c>
      <c r="C19" s="21">
        <f>SUM(D19:AG19)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s="3" customFormat="1" ht="21.75" customHeight="1">
      <c r="A20" s="7"/>
      <c r="B20" s="8" t="s">
        <v>15</v>
      </c>
      <c r="C20" s="21">
        <f>SUM(D20:AG20)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s="3" customFormat="1" ht="21.75" customHeight="1">
      <c r="A21" s="7"/>
      <c r="B21" s="8" t="s">
        <v>16</v>
      </c>
      <c r="C21" s="21">
        <f>SUM(D21:AG21)</f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s="3" customFormat="1" ht="21.75" customHeight="1">
      <c r="A22" s="7"/>
      <c r="B22" s="8" t="s">
        <v>17</v>
      </c>
      <c r="C22" s="21">
        <f>SUM(D22:AG22)</f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s="3" customFormat="1" ht="21.75" customHeight="1">
      <c r="A23" s="7"/>
      <c r="B23" s="8" t="s">
        <v>11</v>
      </c>
      <c r="C23" s="21">
        <f>SUM(D23:AG23)</f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s="3" customFormat="1" ht="21.75" customHeight="1">
      <c r="A24" s="7"/>
      <c r="B24" s="8" t="s">
        <v>11</v>
      </c>
      <c r="C24" s="21">
        <f>SUM(D24:AG24)</f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s="3" customFormat="1" ht="21.75" customHeight="1">
      <c r="A25" s="7"/>
      <c r="B25" s="9" t="s">
        <v>18</v>
      </c>
      <c r="C25" s="21">
        <f>SUM(D25:AG25)</f>
        <v>0</v>
      </c>
      <c r="D25" s="23">
        <f>SUM(D19:D24)</f>
        <v>0</v>
      </c>
      <c r="E25" s="23">
        <f t="shared" ref="E25:AG25" si="0">SUM(E19:E24)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  <c r="Q25" s="23">
        <f t="shared" si="0"/>
        <v>0</v>
      </c>
      <c r="R25" s="23">
        <f t="shared" si="0"/>
        <v>0</v>
      </c>
      <c r="S25" s="23">
        <f t="shared" si="0"/>
        <v>0</v>
      </c>
      <c r="T25" s="23">
        <f t="shared" si="0"/>
        <v>0</v>
      </c>
      <c r="U25" s="23">
        <f t="shared" si="0"/>
        <v>0</v>
      </c>
      <c r="V25" s="23">
        <f t="shared" si="0"/>
        <v>0</v>
      </c>
      <c r="W25" s="23">
        <f t="shared" si="0"/>
        <v>0</v>
      </c>
      <c r="X25" s="23">
        <f t="shared" si="0"/>
        <v>0</v>
      </c>
      <c r="Y25" s="23">
        <f t="shared" si="0"/>
        <v>0</v>
      </c>
      <c r="Z25" s="23">
        <f t="shared" si="0"/>
        <v>0</v>
      </c>
      <c r="AA25" s="23">
        <f t="shared" si="0"/>
        <v>0</v>
      </c>
      <c r="AB25" s="23">
        <f t="shared" si="0"/>
        <v>0</v>
      </c>
      <c r="AC25" s="23">
        <f t="shared" si="0"/>
        <v>0</v>
      </c>
      <c r="AD25" s="23">
        <f t="shared" si="0"/>
        <v>0</v>
      </c>
      <c r="AE25" s="23">
        <f t="shared" si="0"/>
        <v>0</v>
      </c>
      <c r="AF25" s="23">
        <f t="shared" si="0"/>
        <v>0</v>
      </c>
      <c r="AG25" s="23">
        <f t="shared" si="0"/>
        <v>0</v>
      </c>
    </row>
    <row r="26" spans="1:33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G26" si="1">F28</f>
        <v>5040000</v>
      </c>
      <c r="H26" s="25">
        <f t="shared" si="1"/>
        <v>5040000</v>
      </c>
      <c r="I26" s="25">
        <f t="shared" si="1"/>
        <v>5040000</v>
      </c>
      <c r="J26" s="25">
        <f t="shared" si="1"/>
        <v>5040000</v>
      </c>
      <c r="K26" s="25">
        <f t="shared" si="1"/>
        <v>5040000</v>
      </c>
      <c r="L26" s="25">
        <f t="shared" si="1"/>
        <v>5040000</v>
      </c>
      <c r="M26" s="25">
        <f t="shared" si="1"/>
        <v>5040000</v>
      </c>
      <c r="N26" s="25">
        <f t="shared" si="1"/>
        <v>5040000</v>
      </c>
      <c r="O26" s="25">
        <f t="shared" si="1"/>
        <v>5040000</v>
      </c>
      <c r="P26" s="25">
        <f t="shared" si="1"/>
        <v>5040000</v>
      </c>
      <c r="Q26" s="25">
        <f t="shared" si="1"/>
        <v>5040000</v>
      </c>
      <c r="R26" s="25">
        <f t="shared" si="1"/>
        <v>5040000</v>
      </c>
      <c r="S26" s="25">
        <f t="shared" si="1"/>
        <v>5040000</v>
      </c>
      <c r="T26" s="25">
        <f t="shared" si="1"/>
        <v>5040000</v>
      </c>
      <c r="U26" s="25">
        <f t="shared" si="1"/>
        <v>5040000</v>
      </c>
      <c r="V26" s="25">
        <f t="shared" si="1"/>
        <v>5040000</v>
      </c>
      <c r="W26" s="25">
        <f t="shared" si="1"/>
        <v>5040000</v>
      </c>
      <c r="X26" s="25">
        <f t="shared" si="1"/>
        <v>5040000</v>
      </c>
      <c r="Y26" s="25">
        <f t="shared" si="1"/>
        <v>5040000</v>
      </c>
      <c r="Z26" s="25">
        <f t="shared" si="1"/>
        <v>5040000</v>
      </c>
      <c r="AA26" s="25">
        <f t="shared" si="1"/>
        <v>5040000</v>
      </c>
      <c r="AB26" s="25">
        <f t="shared" si="1"/>
        <v>5040000</v>
      </c>
      <c r="AC26" s="25">
        <f t="shared" si="1"/>
        <v>5040000</v>
      </c>
      <c r="AD26" s="25">
        <f t="shared" si="1"/>
        <v>5040000</v>
      </c>
      <c r="AE26" s="25">
        <f t="shared" si="1"/>
        <v>5040000</v>
      </c>
      <c r="AF26" s="25">
        <f t="shared" si="1"/>
        <v>5040000</v>
      </c>
      <c r="AG26" s="25">
        <f t="shared" si="1"/>
        <v>5040000</v>
      </c>
    </row>
    <row r="27" spans="1:33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G27" si="2">E58</f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5">
        <f t="shared" si="2"/>
        <v>0</v>
      </c>
      <c r="P27" s="25">
        <f t="shared" si="2"/>
        <v>0</v>
      </c>
      <c r="Q27" s="25">
        <f t="shared" si="2"/>
        <v>0</v>
      </c>
      <c r="R27" s="25">
        <f t="shared" si="2"/>
        <v>0</v>
      </c>
      <c r="S27" s="25">
        <f t="shared" si="2"/>
        <v>0</v>
      </c>
      <c r="T27" s="25">
        <f t="shared" si="2"/>
        <v>0</v>
      </c>
      <c r="U27" s="25">
        <f t="shared" si="2"/>
        <v>0</v>
      </c>
      <c r="V27" s="25">
        <f t="shared" si="2"/>
        <v>0</v>
      </c>
      <c r="W27" s="25">
        <f t="shared" si="2"/>
        <v>0</v>
      </c>
      <c r="X27" s="25">
        <f t="shared" si="2"/>
        <v>0</v>
      </c>
      <c r="Y27" s="25">
        <f t="shared" si="2"/>
        <v>0</v>
      </c>
      <c r="Z27" s="25">
        <f t="shared" si="2"/>
        <v>0</v>
      </c>
      <c r="AA27" s="25">
        <f t="shared" si="2"/>
        <v>0</v>
      </c>
      <c r="AB27" s="25">
        <f t="shared" si="2"/>
        <v>0</v>
      </c>
      <c r="AC27" s="25">
        <f t="shared" si="2"/>
        <v>0</v>
      </c>
      <c r="AD27" s="25">
        <f t="shared" si="2"/>
        <v>0</v>
      </c>
      <c r="AE27" s="25">
        <f t="shared" si="2"/>
        <v>0</v>
      </c>
      <c r="AF27" s="25">
        <f t="shared" si="2"/>
        <v>0</v>
      </c>
      <c r="AG27" s="25">
        <f t="shared" si="2"/>
        <v>0</v>
      </c>
    </row>
    <row r="28" spans="1:33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G28" si="3">E25+E26-E27</f>
        <v>5040000</v>
      </c>
      <c r="F28" s="25">
        <f t="shared" si="3"/>
        <v>5040000</v>
      </c>
      <c r="G28" s="25">
        <f t="shared" si="3"/>
        <v>5040000</v>
      </c>
      <c r="H28" s="25">
        <f t="shared" si="3"/>
        <v>5040000</v>
      </c>
      <c r="I28" s="25">
        <f t="shared" si="3"/>
        <v>5040000</v>
      </c>
      <c r="J28" s="25">
        <f t="shared" si="3"/>
        <v>5040000</v>
      </c>
      <c r="K28" s="25">
        <f t="shared" si="3"/>
        <v>5040000</v>
      </c>
      <c r="L28" s="25">
        <f t="shared" si="3"/>
        <v>5040000</v>
      </c>
      <c r="M28" s="25">
        <f t="shared" si="3"/>
        <v>5040000</v>
      </c>
      <c r="N28" s="25">
        <f t="shared" si="3"/>
        <v>5040000</v>
      </c>
      <c r="O28" s="25">
        <f t="shared" si="3"/>
        <v>5040000</v>
      </c>
      <c r="P28" s="25">
        <f t="shared" si="3"/>
        <v>5040000</v>
      </c>
      <c r="Q28" s="25">
        <f t="shared" si="3"/>
        <v>5040000</v>
      </c>
      <c r="R28" s="25">
        <f t="shared" si="3"/>
        <v>5040000</v>
      </c>
      <c r="S28" s="25">
        <f t="shared" si="3"/>
        <v>5040000</v>
      </c>
      <c r="T28" s="25">
        <f t="shared" si="3"/>
        <v>5040000</v>
      </c>
      <c r="U28" s="25">
        <f t="shared" si="3"/>
        <v>5040000</v>
      </c>
      <c r="V28" s="25">
        <f t="shared" si="3"/>
        <v>5040000</v>
      </c>
      <c r="W28" s="25">
        <f t="shared" si="3"/>
        <v>5040000</v>
      </c>
      <c r="X28" s="25">
        <f t="shared" si="3"/>
        <v>5040000</v>
      </c>
      <c r="Y28" s="25">
        <f t="shared" si="3"/>
        <v>5040000</v>
      </c>
      <c r="Z28" s="25">
        <f t="shared" si="3"/>
        <v>5040000</v>
      </c>
      <c r="AA28" s="25">
        <f t="shared" si="3"/>
        <v>5040000</v>
      </c>
      <c r="AB28" s="25">
        <f t="shared" si="3"/>
        <v>5040000</v>
      </c>
      <c r="AC28" s="25">
        <f t="shared" si="3"/>
        <v>5040000</v>
      </c>
      <c r="AD28" s="25">
        <f t="shared" si="3"/>
        <v>5040000</v>
      </c>
      <c r="AE28" s="25">
        <f t="shared" si="3"/>
        <v>5040000</v>
      </c>
      <c r="AF28" s="25">
        <f t="shared" si="3"/>
        <v>5040000</v>
      </c>
      <c r="AG28" s="25">
        <f t="shared" si="3"/>
        <v>5040000</v>
      </c>
    </row>
    <row r="29" spans="1:33" s="3" customFormat="1" ht="21.75" customHeight="1">
      <c r="A29" s="12" t="s">
        <v>0</v>
      </c>
      <c r="B29" s="13" t="s">
        <v>20</v>
      </c>
      <c r="C29" s="26">
        <f>SUM(D29:AG29)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s="3" customFormat="1" ht="21.75" customHeight="1">
      <c r="A30" s="12"/>
      <c r="B30" s="13" t="s">
        <v>22</v>
      </c>
      <c r="C30" s="26">
        <f>SUM(D30:AG30)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3" customFormat="1" ht="21.75" customHeight="1">
      <c r="A31" s="12"/>
      <c r="B31" s="14" t="s">
        <v>48</v>
      </c>
      <c r="C31" s="28">
        <f>SUM(D31:AG31)</f>
        <v>0</v>
      </c>
      <c r="D31" s="27">
        <f>SUM(D29:D30)</f>
        <v>0</v>
      </c>
      <c r="E31" s="27">
        <f t="shared" ref="E31:AG31" si="4">SUM(E29:E30)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  <c r="J31" s="27">
        <f t="shared" si="4"/>
        <v>0</v>
      </c>
      <c r="K31" s="27">
        <f t="shared" si="4"/>
        <v>0</v>
      </c>
      <c r="L31" s="27">
        <f t="shared" si="4"/>
        <v>0</v>
      </c>
      <c r="M31" s="27">
        <f t="shared" si="4"/>
        <v>0</v>
      </c>
      <c r="N31" s="27">
        <f t="shared" si="4"/>
        <v>0</v>
      </c>
      <c r="O31" s="27">
        <f t="shared" si="4"/>
        <v>0</v>
      </c>
      <c r="P31" s="27">
        <f t="shared" si="4"/>
        <v>0</v>
      </c>
      <c r="Q31" s="27">
        <f t="shared" si="4"/>
        <v>0</v>
      </c>
      <c r="R31" s="27">
        <f t="shared" si="4"/>
        <v>0</v>
      </c>
      <c r="S31" s="27">
        <f t="shared" si="4"/>
        <v>0</v>
      </c>
      <c r="T31" s="27">
        <f t="shared" si="4"/>
        <v>0</v>
      </c>
      <c r="U31" s="27">
        <f t="shared" si="4"/>
        <v>0</v>
      </c>
      <c r="V31" s="27">
        <f t="shared" si="4"/>
        <v>0</v>
      </c>
      <c r="W31" s="27">
        <f t="shared" si="4"/>
        <v>0</v>
      </c>
      <c r="X31" s="27">
        <f t="shared" si="4"/>
        <v>0</v>
      </c>
      <c r="Y31" s="27">
        <f t="shared" si="4"/>
        <v>0</v>
      </c>
      <c r="Z31" s="27">
        <f t="shared" si="4"/>
        <v>0</v>
      </c>
      <c r="AA31" s="27">
        <f t="shared" si="4"/>
        <v>0</v>
      </c>
      <c r="AB31" s="27">
        <f t="shared" si="4"/>
        <v>0</v>
      </c>
      <c r="AC31" s="27">
        <f t="shared" si="4"/>
        <v>0</v>
      </c>
      <c r="AD31" s="27">
        <f t="shared" si="4"/>
        <v>0</v>
      </c>
      <c r="AE31" s="27">
        <f t="shared" si="4"/>
        <v>0</v>
      </c>
      <c r="AF31" s="27">
        <f t="shared" si="4"/>
        <v>0</v>
      </c>
      <c r="AG31" s="27">
        <f t="shared" si="4"/>
        <v>0</v>
      </c>
    </row>
    <row r="32" spans="1:33" s="3" customFormat="1" ht="21.75" customHeight="1">
      <c r="A32" s="15" t="s">
        <v>23</v>
      </c>
      <c r="B32" s="16" t="s">
        <v>24</v>
      </c>
      <c r="C32" s="29">
        <f>SUM(D32:AG32)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3" customFormat="1" ht="21.75" customHeight="1">
      <c r="A33" s="15"/>
      <c r="B33" s="16" t="s">
        <v>25</v>
      </c>
      <c r="C33" s="29">
        <f>SUM(D33:AG33)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3" customFormat="1" ht="21.75" customHeight="1">
      <c r="A34" s="15"/>
      <c r="B34" s="16" t="s">
        <v>21</v>
      </c>
      <c r="C34" s="29">
        <f>SUM(D34:AG34)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3" customFormat="1" ht="21.75" customHeight="1">
      <c r="A35" s="15"/>
      <c r="B35" s="16" t="s">
        <v>26</v>
      </c>
      <c r="C35" s="29">
        <f>SUM(D35:AG35)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3" customFormat="1" ht="21.75" customHeight="1">
      <c r="A36" s="15"/>
      <c r="B36" s="16" t="s">
        <v>27</v>
      </c>
      <c r="C36" s="29">
        <f>SUM(D36:AG36)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3" customFormat="1" ht="21.75" customHeight="1">
      <c r="A37" s="15"/>
      <c r="B37" s="16" t="s">
        <v>28</v>
      </c>
      <c r="C37" s="29">
        <f>SUM(D37:AG37)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3" customFormat="1" ht="21.75" customHeight="1">
      <c r="A38" s="15"/>
      <c r="B38" s="16" t="s">
        <v>29</v>
      </c>
      <c r="C38" s="29">
        <f>SUM(D38:AG38)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3" customFormat="1" ht="21.75" customHeight="1">
      <c r="A39" s="15"/>
      <c r="B39" s="16" t="s">
        <v>30</v>
      </c>
      <c r="C39" s="29">
        <f>SUM(D39:AG39)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3" customFormat="1" ht="21.75" customHeight="1">
      <c r="A40" s="15"/>
      <c r="B40" s="16" t="s">
        <v>31</v>
      </c>
      <c r="C40" s="29">
        <f>SUM(D40:AG40)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3" customFormat="1" ht="21.75" customHeight="1">
      <c r="A41" s="15"/>
      <c r="B41" s="16" t="s">
        <v>32</v>
      </c>
      <c r="C41" s="29">
        <f>SUM(D41:AG41)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3" customFormat="1" ht="21.75" customHeight="1">
      <c r="A42" s="15"/>
      <c r="B42" s="16" t="s">
        <v>33</v>
      </c>
      <c r="C42" s="29">
        <f>SUM(D42:AG42)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3" customFormat="1" ht="21.75" customHeight="1">
      <c r="A43" s="15"/>
      <c r="B43" s="16" t="s">
        <v>34</v>
      </c>
      <c r="C43" s="29">
        <f>SUM(D43:AG43)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3" customFormat="1" ht="21.75" customHeight="1">
      <c r="A44" s="15"/>
      <c r="B44" s="16" t="s">
        <v>40</v>
      </c>
      <c r="C44" s="29">
        <f>SUM(D44:AG44)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3" customFormat="1" ht="21.75" customHeight="1">
      <c r="A45" s="15"/>
      <c r="B45" s="16" t="s">
        <v>35</v>
      </c>
      <c r="C45" s="29">
        <f>SUM(D45:AG45)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3" customFormat="1" ht="21.75" customHeight="1">
      <c r="A46" s="15"/>
      <c r="B46" s="16" t="s">
        <v>36</v>
      </c>
      <c r="C46" s="29">
        <f>SUM(D46:AG46)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3" customFormat="1" ht="21.75" customHeight="1">
      <c r="A47" s="15"/>
      <c r="B47" s="16" t="s">
        <v>37</v>
      </c>
      <c r="C47" s="29">
        <f>SUM(D47:AG47)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3" customFormat="1" ht="21.75" customHeight="1">
      <c r="A48" s="15"/>
      <c r="B48" s="16" t="s">
        <v>38</v>
      </c>
      <c r="C48" s="29">
        <f>SUM(D48:AG48)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3" customFormat="1" ht="21.75" customHeight="1">
      <c r="A49" s="15"/>
      <c r="B49" s="16" t="s">
        <v>39</v>
      </c>
      <c r="C49" s="29">
        <f>SUM(D49:AG49)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3" customFormat="1" ht="21.75" customHeight="1">
      <c r="A50" s="15"/>
      <c r="B50" s="16" t="s">
        <v>41</v>
      </c>
      <c r="C50" s="29">
        <f>SUM(D50:AG50)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" customFormat="1" ht="21.75" customHeight="1">
      <c r="A51" s="15"/>
      <c r="B51" s="16" t="s">
        <v>42</v>
      </c>
      <c r="C51" s="29">
        <f>SUM(D51:AG51)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3" customFormat="1" ht="21.75" customHeight="1">
      <c r="A52" s="15"/>
      <c r="B52" s="16" t="s">
        <v>43</v>
      </c>
      <c r="C52" s="29">
        <f>SUM(D52:AG52)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3" customFormat="1" ht="21.75" customHeight="1">
      <c r="A53" s="15"/>
      <c r="B53" s="16" t="s">
        <v>44</v>
      </c>
      <c r="C53" s="29">
        <f>SUM(D53:AG53)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3" customFormat="1" ht="21.75" customHeight="1">
      <c r="A54" s="15"/>
      <c r="B54" s="16" t="s">
        <v>45</v>
      </c>
      <c r="C54" s="29">
        <f>SUM(D54:AG54)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3" customFormat="1" ht="21.75" customHeight="1">
      <c r="A55" s="15"/>
      <c r="B55" s="16" t="s">
        <v>46</v>
      </c>
      <c r="C55" s="29">
        <f>SUM(D55:AG55)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3" customFormat="1" ht="21.75" customHeight="1">
      <c r="A56" s="15"/>
      <c r="B56" s="16" t="s">
        <v>47</v>
      </c>
      <c r="C56" s="29">
        <f>SUM(D56:AG56)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G57" si="5">SUM(E32:E56)</f>
        <v>0</v>
      </c>
      <c r="F57" s="30">
        <f t="shared" si="5"/>
        <v>0</v>
      </c>
      <c r="G57" s="30">
        <f t="shared" ref="G57" si="6">SUM(G32:G56)</f>
        <v>0</v>
      </c>
      <c r="H57" s="30">
        <f t="shared" ref="H57" si="7">SUM(H32:H56)</f>
        <v>0</v>
      </c>
      <c r="I57" s="30">
        <f t="shared" ref="I57" si="8">SUM(I32:I56)</f>
        <v>0</v>
      </c>
      <c r="J57" s="30">
        <f t="shared" ref="J57" si="9">SUM(J32:J56)</f>
        <v>0</v>
      </c>
      <c r="K57" s="30">
        <f t="shared" ref="K57" si="10">SUM(K32:K56)</f>
        <v>0</v>
      </c>
      <c r="L57" s="30">
        <f t="shared" ref="L57" si="11">SUM(L32:L56)</f>
        <v>0</v>
      </c>
      <c r="M57" s="30">
        <f t="shared" ref="M57" si="12">SUM(M32:M56)</f>
        <v>0</v>
      </c>
      <c r="N57" s="30">
        <f t="shared" ref="N57" si="13">SUM(N32:N56)</f>
        <v>0</v>
      </c>
      <c r="O57" s="30">
        <f t="shared" ref="O57" si="14">SUM(O32:O56)</f>
        <v>0</v>
      </c>
      <c r="P57" s="30">
        <f t="shared" ref="P57" si="15">SUM(P32:P56)</f>
        <v>0</v>
      </c>
      <c r="Q57" s="30">
        <f t="shared" ref="Q57" si="16">SUM(Q32:Q56)</f>
        <v>0</v>
      </c>
      <c r="R57" s="30">
        <f t="shared" ref="R57" si="17">SUM(R32:R56)</f>
        <v>0</v>
      </c>
      <c r="S57" s="30">
        <f t="shared" ref="S57" si="18">SUM(S32:S56)</f>
        <v>0</v>
      </c>
      <c r="T57" s="30">
        <f t="shared" ref="T57" si="19">SUM(T32:T56)</f>
        <v>0</v>
      </c>
      <c r="U57" s="30">
        <f t="shared" ref="U57" si="20">SUM(U32:U56)</f>
        <v>0</v>
      </c>
      <c r="V57" s="30">
        <f t="shared" ref="V57" si="21">SUM(V32:V56)</f>
        <v>0</v>
      </c>
      <c r="W57" s="30">
        <f t="shared" ref="W57" si="22">SUM(W32:W56)</f>
        <v>0</v>
      </c>
      <c r="X57" s="30">
        <f t="shared" ref="X57" si="23">SUM(X32:X56)</f>
        <v>0</v>
      </c>
      <c r="Y57" s="30">
        <f t="shared" ref="Y57" si="24">SUM(Y32:Y56)</f>
        <v>0</v>
      </c>
      <c r="Z57" s="30">
        <f t="shared" ref="Z57" si="25">SUM(Z32:Z56)</f>
        <v>0</v>
      </c>
      <c r="AA57" s="30">
        <f t="shared" ref="AA57" si="26">SUM(AA32:AA56)</f>
        <v>0</v>
      </c>
      <c r="AB57" s="30">
        <f t="shared" ref="AB57" si="27">SUM(AB32:AB56)</f>
        <v>0</v>
      </c>
      <c r="AC57" s="30">
        <f t="shared" ref="AC57" si="28">SUM(AC32:AC56)</f>
        <v>0</v>
      </c>
      <c r="AD57" s="30">
        <f t="shared" ref="AD57" si="29">SUM(AD32:AD56)</f>
        <v>0</v>
      </c>
      <c r="AE57" s="30">
        <f t="shared" ref="AE57" si="30">SUM(AE32:AE56)</f>
        <v>0</v>
      </c>
      <c r="AF57" s="30">
        <f t="shared" ref="AF57" si="31">SUM(AF32:AF56)</f>
        <v>0</v>
      </c>
      <c r="AG57" s="30">
        <f t="shared" ref="AG57" si="32">SUM(AG32:AG56)</f>
        <v>0</v>
      </c>
    </row>
    <row r="58" spans="1:33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G58" si="33">E31+E57</f>
        <v>0</v>
      </c>
      <c r="F58" s="30">
        <f t="shared" si="33"/>
        <v>0</v>
      </c>
      <c r="G58" s="30">
        <f t="shared" ref="G58" si="34">G31+G57</f>
        <v>0</v>
      </c>
      <c r="H58" s="30">
        <f t="shared" ref="H58" si="35">H31+H57</f>
        <v>0</v>
      </c>
      <c r="I58" s="30">
        <f t="shared" ref="I58" si="36">I31+I57</f>
        <v>0</v>
      </c>
      <c r="J58" s="30">
        <f t="shared" ref="J58" si="37">J31+J57</f>
        <v>0</v>
      </c>
      <c r="K58" s="30">
        <f t="shared" ref="K58" si="38">K31+K57</f>
        <v>0</v>
      </c>
      <c r="L58" s="30">
        <f t="shared" ref="L58" si="39">L31+L57</f>
        <v>0</v>
      </c>
      <c r="M58" s="30">
        <f t="shared" ref="M58" si="40">M31+M57</f>
        <v>0</v>
      </c>
      <c r="N58" s="30">
        <f t="shared" ref="N58" si="41">N31+N57</f>
        <v>0</v>
      </c>
      <c r="O58" s="30">
        <f t="shared" ref="O58" si="42">O31+O57</f>
        <v>0</v>
      </c>
      <c r="P58" s="30">
        <f t="shared" ref="P58" si="43">P31+P57</f>
        <v>0</v>
      </c>
      <c r="Q58" s="30">
        <f t="shared" ref="Q58" si="44">Q31+Q57</f>
        <v>0</v>
      </c>
      <c r="R58" s="30">
        <f t="shared" ref="R58" si="45">R31+R57</f>
        <v>0</v>
      </c>
      <c r="S58" s="30">
        <f t="shared" ref="S58" si="46">S31+S57</f>
        <v>0</v>
      </c>
      <c r="T58" s="30">
        <f t="shared" ref="T58" si="47">T31+T57</f>
        <v>0</v>
      </c>
      <c r="U58" s="30">
        <f t="shared" ref="U58" si="48">U31+U57</f>
        <v>0</v>
      </c>
      <c r="V58" s="30">
        <f t="shared" ref="V58" si="49">V31+V57</f>
        <v>0</v>
      </c>
      <c r="W58" s="30">
        <f t="shared" ref="W58" si="50">W31+W57</f>
        <v>0</v>
      </c>
      <c r="X58" s="30">
        <f t="shared" ref="X58" si="51">X31+X57</f>
        <v>0</v>
      </c>
      <c r="Y58" s="30">
        <f t="shared" ref="Y58" si="52">Y31+Y57</f>
        <v>0</v>
      </c>
      <c r="Z58" s="30">
        <f t="shared" ref="Z58" si="53">Z31+Z57</f>
        <v>0</v>
      </c>
      <c r="AA58" s="30">
        <f t="shared" ref="AA58" si="54">AA31+AA57</f>
        <v>0</v>
      </c>
      <c r="AB58" s="30">
        <f t="shared" ref="AB58" si="55">AB31+AB57</f>
        <v>0</v>
      </c>
      <c r="AC58" s="30">
        <f t="shared" ref="AC58" si="56">AC31+AC57</f>
        <v>0</v>
      </c>
      <c r="AD58" s="30">
        <f t="shared" ref="AD58" si="57">AD31+AD57</f>
        <v>0</v>
      </c>
      <c r="AE58" s="30">
        <f t="shared" ref="AE58" si="58">AE31+AE57</f>
        <v>0</v>
      </c>
      <c r="AF58" s="30">
        <f t="shared" ref="AF58" si="59">AF31+AF57</f>
        <v>0</v>
      </c>
      <c r="AG58" s="30">
        <f t="shared" ref="AG58" si="60">AG31+AG57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'11월'!C28</f>
        <v>5040000</v>
      </c>
      <c r="C18" s="5" t="s">
        <v>51</v>
      </c>
      <c r="D18" s="20" t="s">
        <v>8</v>
      </c>
      <c r="E18" s="19" t="s">
        <v>2</v>
      </c>
      <c r="F18" s="19" t="s">
        <v>3</v>
      </c>
      <c r="G18" s="19" t="s">
        <v>4</v>
      </c>
      <c r="H18" s="19" t="s">
        <v>5</v>
      </c>
      <c r="I18" s="19" t="s">
        <v>6</v>
      </c>
      <c r="J18" s="6" t="s">
        <v>7</v>
      </c>
      <c r="K18" s="20" t="s">
        <v>8</v>
      </c>
      <c r="L18" s="19" t="s">
        <v>2</v>
      </c>
      <c r="M18" s="19" t="s">
        <v>3</v>
      </c>
      <c r="N18" s="19" t="s">
        <v>4</v>
      </c>
      <c r="O18" s="19" t="s">
        <v>5</v>
      </c>
      <c r="P18" s="19" t="s">
        <v>6</v>
      </c>
      <c r="Q18" s="20" t="s">
        <v>7</v>
      </c>
      <c r="R18" s="20" t="s">
        <v>8</v>
      </c>
      <c r="S18" s="19" t="s">
        <v>2</v>
      </c>
      <c r="T18" s="19" t="s">
        <v>3</v>
      </c>
      <c r="U18" s="19" t="s">
        <v>4</v>
      </c>
      <c r="V18" s="19" t="s">
        <v>5</v>
      </c>
      <c r="W18" s="19" t="s">
        <v>6</v>
      </c>
      <c r="X18" s="20" t="s">
        <v>7</v>
      </c>
      <c r="Y18" s="20" t="s">
        <v>8</v>
      </c>
      <c r="Z18" s="19" t="s">
        <v>2</v>
      </c>
      <c r="AA18" s="19" t="s">
        <v>3</v>
      </c>
      <c r="AB18" s="20" t="s">
        <v>4</v>
      </c>
      <c r="AC18" s="19" t="s">
        <v>5</v>
      </c>
      <c r="AD18" s="19" t="s">
        <v>6</v>
      </c>
      <c r="AE18" s="20" t="s">
        <v>7</v>
      </c>
      <c r="AF18" s="20" t="s">
        <v>8</v>
      </c>
      <c r="AG18" s="19" t="s">
        <v>2</v>
      </c>
      <c r="AH18" s="19" t="s">
        <v>3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ref="G57" si="8">SUM(G32:G56)</f>
        <v>0</v>
      </c>
      <c r="H57" s="30">
        <f t="shared" ref="H57" si="9">SUM(H32:H56)</f>
        <v>0</v>
      </c>
      <c r="I57" s="30">
        <f t="shared" ref="I57" si="10">SUM(I32:I56)</f>
        <v>0</v>
      </c>
      <c r="J57" s="30">
        <f t="shared" ref="J57" si="11">SUM(J32:J56)</f>
        <v>0</v>
      </c>
      <c r="K57" s="30">
        <f t="shared" ref="K57" si="12">SUM(K32:K56)</f>
        <v>0</v>
      </c>
      <c r="L57" s="30">
        <f t="shared" ref="L57" si="13">SUM(L32:L56)</f>
        <v>0</v>
      </c>
      <c r="M57" s="30">
        <f t="shared" ref="M57" si="14">SUM(M32:M56)</f>
        <v>0</v>
      </c>
      <c r="N57" s="30">
        <f t="shared" ref="N57" si="15">SUM(N32:N56)</f>
        <v>0</v>
      </c>
      <c r="O57" s="30">
        <f t="shared" ref="O57" si="16">SUM(O32:O56)</f>
        <v>0</v>
      </c>
      <c r="P57" s="30">
        <f t="shared" ref="P57" si="17">SUM(P32:P56)</f>
        <v>0</v>
      </c>
      <c r="Q57" s="30">
        <f t="shared" ref="Q57" si="18">SUM(Q32:Q56)</f>
        <v>0</v>
      </c>
      <c r="R57" s="30">
        <f t="shared" ref="R57" si="19">SUM(R32:R56)</f>
        <v>0</v>
      </c>
      <c r="S57" s="30">
        <f t="shared" ref="S57" si="20">SUM(S32:S56)</f>
        <v>0</v>
      </c>
      <c r="T57" s="30">
        <f t="shared" ref="T57" si="21">SUM(T32:T56)</f>
        <v>0</v>
      </c>
      <c r="U57" s="30">
        <f t="shared" ref="U57" si="22">SUM(U32:U56)</f>
        <v>0</v>
      </c>
      <c r="V57" s="30">
        <f t="shared" ref="V57" si="23">SUM(V32:V56)</f>
        <v>0</v>
      </c>
      <c r="W57" s="30">
        <f t="shared" ref="W57" si="24">SUM(W32:W56)</f>
        <v>0</v>
      </c>
      <c r="X57" s="30">
        <f t="shared" ref="X57" si="25">SUM(X32:X56)</f>
        <v>0</v>
      </c>
      <c r="Y57" s="30">
        <f t="shared" ref="Y57" si="26">SUM(Y32:Y56)</f>
        <v>0</v>
      </c>
      <c r="Z57" s="30">
        <f t="shared" ref="Z57" si="27">SUM(Z32:Z56)</f>
        <v>0</v>
      </c>
      <c r="AA57" s="30">
        <f t="shared" ref="AA57" si="28">SUM(AA32:AA56)</f>
        <v>0</v>
      </c>
      <c r="AB57" s="30">
        <f t="shared" ref="AB57" si="29">SUM(AB32:AB56)</f>
        <v>0</v>
      </c>
      <c r="AC57" s="30">
        <f t="shared" ref="AC57" si="30">SUM(AC32:AC56)</f>
        <v>0</v>
      </c>
      <c r="AD57" s="30">
        <f t="shared" ref="AD57" si="31">SUM(AD32:AD56)</f>
        <v>0</v>
      </c>
      <c r="AE57" s="30">
        <f t="shared" ref="AE57" si="32">SUM(AE32:AE56)</f>
        <v>0</v>
      </c>
      <c r="AF57" s="30">
        <f t="shared" ref="AF57" si="33">SUM(AF32:AF56)</f>
        <v>0</v>
      </c>
      <c r="AG57" s="30">
        <f t="shared" ref="AG57" si="34">SUM(AG32:AG56)</f>
        <v>0</v>
      </c>
      <c r="AH57" s="30">
        <f t="shared" ref="AH57" si="35">SUM(AH32:AH56)</f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36">E31+E57</f>
        <v>0</v>
      </c>
      <c r="F58" s="30">
        <f t="shared" si="36"/>
        <v>0</v>
      </c>
      <c r="G58" s="30">
        <f t="shared" ref="G58" si="37">G31+G57</f>
        <v>0</v>
      </c>
      <c r="H58" s="30">
        <f t="shared" ref="H58" si="38">H31+H57</f>
        <v>0</v>
      </c>
      <c r="I58" s="30">
        <f t="shared" ref="I58" si="39">I31+I57</f>
        <v>0</v>
      </c>
      <c r="J58" s="30">
        <f t="shared" ref="J58" si="40">J31+J57</f>
        <v>0</v>
      </c>
      <c r="K58" s="30">
        <f t="shared" ref="K58" si="41">K31+K57</f>
        <v>0</v>
      </c>
      <c r="L58" s="30">
        <f t="shared" ref="L58" si="42">L31+L57</f>
        <v>0</v>
      </c>
      <c r="M58" s="30">
        <f t="shared" ref="M58" si="43">M31+M57</f>
        <v>0</v>
      </c>
      <c r="N58" s="30">
        <f t="shared" ref="N58" si="44">N31+N57</f>
        <v>0</v>
      </c>
      <c r="O58" s="30">
        <f t="shared" ref="O58" si="45">O31+O57</f>
        <v>0</v>
      </c>
      <c r="P58" s="30">
        <f t="shared" ref="P58" si="46">P31+P57</f>
        <v>0</v>
      </c>
      <c r="Q58" s="30">
        <f t="shared" ref="Q58" si="47">Q31+Q57</f>
        <v>0</v>
      </c>
      <c r="R58" s="30">
        <f t="shared" ref="R58" si="48">R31+R57</f>
        <v>0</v>
      </c>
      <c r="S58" s="30">
        <f t="shared" ref="S58" si="49">S31+S57</f>
        <v>0</v>
      </c>
      <c r="T58" s="30">
        <f t="shared" ref="T58" si="50">T31+T57</f>
        <v>0</v>
      </c>
      <c r="U58" s="30">
        <f t="shared" ref="U58" si="51">U31+U57</f>
        <v>0</v>
      </c>
      <c r="V58" s="30">
        <f t="shared" ref="V58" si="52">V31+V57</f>
        <v>0</v>
      </c>
      <c r="W58" s="30">
        <f t="shared" ref="W58" si="53">W31+W57</f>
        <v>0</v>
      </c>
      <c r="X58" s="30">
        <f t="shared" ref="X58" si="54">X31+X57</f>
        <v>0</v>
      </c>
      <c r="Y58" s="30">
        <f t="shared" ref="Y58" si="55">Y31+Y57</f>
        <v>0</v>
      </c>
      <c r="Z58" s="30">
        <f t="shared" ref="Z58" si="56">Z31+Z57</f>
        <v>0</v>
      </c>
      <c r="AA58" s="30">
        <f t="shared" ref="AA58" si="57">AA31+AA57</f>
        <v>0</v>
      </c>
      <c r="AB58" s="30">
        <f t="shared" ref="AB58" si="58">AB31+AB57</f>
        <v>0</v>
      </c>
      <c r="AC58" s="30">
        <f t="shared" ref="AC58" si="59">AC31+AC57</f>
        <v>0</v>
      </c>
      <c r="AD58" s="30">
        <f t="shared" ref="AD58" si="60">AD31+AD57</f>
        <v>0</v>
      </c>
      <c r="AE58" s="30">
        <f t="shared" ref="AE58" si="61">AE31+AE57</f>
        <v>0</v>
      </c>
      <c r="AF58" s="30">
        <f t="shared" ref="AF58" si="62">AF31+AF57</f>
        <v>0</v>
      </c>
      <c r="AG58" s="30">
        <f t="shared" ref="AG58" si="63">AG31+AG57</f>
        <v>0</v>
      </c>
      <c r="AH58" s="30">
        <f t="shared" ref="AH58" si="64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D19" sqref="D19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5"/>
      <c r="C18" s="5" t="s">
        <v>51</v>
      </c>
      <c r="D18" s="6" t="s">
        <v>9</v>
      </c>
      <c r="E18" s="5" t="s">
        <v>3</v>
      </c>
      <c r="F18" s="5" t="s">
        <v>4</v>
      </c>
      <c r="G18" s="5" t="s">
        <v>5</v>
      </c>
      <c r="H18" s="5" t="s">
        <v>6</v>
      </c>
      <c r="I18" s="6" t="s">
        <v>7</v>
      </c>
      <c r="J18" s="6" t="s">
        <v>8</v>
      </c>
      <c r="K18" s="5" t="s">
        <v>2</v>
      </c>
      <c r="L18" s="5" t="s">
        <v>3</v>
      </c>
      <c r="M18" s="5" t="s">
        <v>4</v>
      </c>
      <c r="N18" s="5" t="s">
        <v>5</v>
      </c>
      <c r="O18" s="5" t="s">
        <v>6</v>
      </c>
      <c r="P18" s="6" t="s">
        <v>7</v>
      </c>
      <c r="Q18" s="6" t="s">
        <v>8</v>
      </c>
      <c r="R18" s="5" t="s">
        <v>2</v>
      </c>
      <c r="S18" s="5" t="s">
        <v>3</v>
      </c>
      <c r="T18" s="5" t="s">
        <v>4</v>
      </c>
      <c r="U18" s="5" t="s">
        <v>5</v>
      </c>
      <c r="V18" s="5" t="s">
        <v>6</v>
      </c>
      <c r="W18" s="6" t="s">
        <v>7</v>
      </c>
      <c r="X18" s="6" t="s">
        <v>8</v>
      </c>
      <c r="Y18" s="5" t="s">
        <v>2</v>
      </c>
      <c r="Z18" s="5" t="s">
        <v>3</v>
      </c>
      <c r="AA18" s="5" t="s">
        <v>4</v>
      </c>
      <c r="AB18" s="5" t="s">
        <v>5</v>
      </c>
      <c r="AC18" s="5" t="s">
        <v>6</v>
      </c>
      <c r="AD18" s="6" t="s">
        <v>7</v>
      </c>
      <c r="AE18" s="6" t="s">
        <v>8</v>
      </c>
      <c r="AF18" s="5" t="s">
        <v>2</v>
      </c>
      <c r="AG18" s="5" t="s">
        <v>3</v>
      </c>
      <c r="AH18" s="5" t="s">
        <v>4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10000000</v>
      </c>
      <c r="D19" s="23"/>
      <c r="E19" s="23">
        <v>10000000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10000000</v>
      </c>
      <c r="D25" s="23">
        <f>SUM(D19:D24)</f>
        <v>0</v>
      </c>
      <c r="E25" s="23">
        <f t="shared" ref="E25:AH25" si="1">SUM(E19:E24)</f>
        <v>10000000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0</v>
      </c>
      <c r="D26" s="25">
        <f>B18</f>
        <v>0</v>
      </c>
      <c r="E26" s="25">
        <f>D28</f>
        <v>0</v>
      </c>
      <c r="F26" s="25">
        <f>E28</f>
        <v>10000000</v>
      </c>
      <c r="G26" s="25">
        <f t="shared" ref="G26:AH26" si="2">F28</f>
        <v>9000000</v>
      </c>
      <c r="H26" s="25">
        <f t="shared" si="2"/>
        <v>7800000</v>
      </c>
      <c r="I26" s="25">
        <f t="shared" si="2"/>
        <v>7250000</v>
      </c>
      <c r="J26" s="25">
        <f t="shared" si="2"/>
        <v>7250000</v>
      </c>
      <c r="K26" s="25">
        <f t="shared" si="2"/>
        <v>7250000</v>
      </c>
      <c r="L26" s="25">
        <f t="shared" si="2"/>
        <v>7250000</v>
      </c>
      <c r="M26" s="25">
        <f t="shared" si="2"/>
        <v>7250000</v>
      </c>
      <c r="N26" s="25">
        <f t="shared" si="2"/>
        <v>7250000</v>
      </c>
      <c r="O26" s="25">
        <f t="shared" si="2"/>
        <v>7190000</v>
      </c>
      <c r="P26" s="25">
        <f t="shared" si="2"/>
        <v>7190000</v>
      </c>
      <c r="Q26" s="25">
        <f t="shared" si="2"/>
        <v>7190000</v>
      </c>
      <c r="R26" s="25">
        <f t="shared" si="2"/>
        <v>7040000</v>
      </c>
      <c r="S26" s="25">
        <f t="shared" si="2"/>
        <v>7040000</v>
      </c>
      <c r="T26" s="25">
        <f t="shared" si="2"/>
        <v>7040000</v>
      </c>
      <c r="U26" s="25">
        <f t="shared" si="2"/>
        <v>6840000</v>
      </c>
      <c r="V26" s="25">
        <f t="shared" si="2"/>
        <v>6840000</v>
      </c>
      <c r="W26" s="25">
        <f t="shared" si="2"/>
        <v>6840000</v>
      </c>
      <c r="X26" s="25">
        <f t="shared" si="2"/>
        <v>6840000</v>
      </c>
      <c r="Y26" s="25">
        <f t="shared" si="2"/>
        <v>6840000</v>
      </c>
      <c r="Z26" s="25">
        <f t="shared" si="2"/>
        <v>6740000</v>
      </c>
      <c r="AA26" s="25">
        <f t="shared" si="2"/>
        <v>6740000</v>
      </c>
      <c r="AB26" s="25">
        <f t="shared" si="2"/>
        <v>6740000</v>
      </c>
      <c r="AC26" s="25">
        <f t="shared" si="2"/>
        <v>6740000</v>
      </c>
      <c r="AD26" s="25">
        <f t="shared" si="2"/>
        <v>6740000</v>
      </c>
      <c r="AE26" s="25">
        <f t="shared" si="2"/>
        <v>5240000</v>
      </c>
      <c r="AF26" s="25">
        <f t="shared" si="2"/>
        <v>5240000</v>
      </c>
      <c r="AG26" s="25">
        <f t="shared" si="2"/>
        <v>5140000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4960000</v>
      </c>
      <c r="D27" s="25">
        <f>D58</f>
        <v>0</v>
      </c>
      <c r="E27" s="25">
        <f t="shared" ref="E27:AH27" si="3">E58</f>
        <v>0</v>
      </c>
      <c r="F27" s="25">
        <f t="shared" si="3"/>
        <v>1000000</v>
      </c>
      <c r="G27" s="25">
        <f t="shared" si="3"/>
        <v>1200000</v>
      </c>
      <c r="H27" s="25">
        <f t="shared" si="3"/>
        <v>550000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60000</v>
      </c>
      <c r="O27" s="25">
        <f t="shared" si="3"/>
        <v>0</v>
      </c>
      <c r="P27" s="25">
        <f t="shared" si="3"/>
        <v>0</v>
      </c>
      <c r="Q27" s="25">
        <f t="shared" si="3"/>
        <v>150000</v>
      </c>
      <c r="R27" s="25">
        <f t="shared" si="3"/>
        <v>0</v>
      </c>
      <c r="S27" s="25">
        <f t="shared" si="3"/>
        <v>0</v>
      </c>
      <c r="T27" s="25">
        <f t="shared" si="3"/>
        <v>200000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100000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1500000</v>
      </c>
      <c r="AE27" s="25">
        <f t="shared" si="3"/>
        <v>0</v>
      </c>
      <c r="AF27" s="25">
        <f t="shared" si="3"/>
        <v>100000</v>
      </c>
      <c r="AG27" s="25">
        <f t="shared" si="3"/>
        <v>100000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0</v>
      </c>
      <c r="E28" s="25">
        <f t="shared" ref="E28:AH28" si="4">E25+E26-E27</f>
        <v>10000000</v>
      </c>
      <c r="F28" s="25">
        <f t="shared" si="4"/>
        <v>9000000</v>
      </c>
      <c r="G28" s="25">
        <f t="shared" si="4"/>
        <v>7800000</v>
      </c>
      <c r="H28" s="25">
        <f t="shared" si="4"/>
        <v>7250000</v>
      </c>
      <c r="I28" s="25">
        <f t="shared" si="4"/>
        <v>7250000</v>
      </c>
      <c r="J28" s="25">
        <f t="shared" si="4"/>
        <v>7250000</v>
      </c>
      <c r="K28" s="25">
        <f t="shared" si="4"/>
        <v>7250000</v>
      </c>
      <c r="L28" s="25">
        <f t="shared" si="4"/>
        <v>7250000</v>
      </c>
      <c r="M28" s="25">
        <f t="shared" si="4"/>
        <v>7250000</v>
      </c>
      <c r="N28" s="25">
        <f t="shared" si="4"/>
        <v>7190000</v>
      </c>
      <c r="O28" s="25">
        <f t="shared" si="4"/>
        <v>7190000</v>
      </c>
      <c r="P28" s="25">
        <f t="shared" si="4"/>
        <v>7190000</v>
      </c>
      <c r="Q28" s="25">
        <f t="shared" si="4"/>
        <v>7040000</v>
      </c>
      <c r="R28" s="25">
        <f t="shared" si="4"/>
        <v>7040000</v>
      </c>
      <c r="S28" s="25">
        <f t="shared" si="4"/>
        <v>7040000</v>
      </c>
      <c r="T28" s="25">
        <f t="shared" si="4"/>
        <v>6840000</v>
      </c>
      <c r="U28" s="25">
        <f t="shared" si="4"/>
        <v>6840000</v>
      </c>
      <c r="V28" s="25">
        <f t="shared" si="4"/>
        <v>6840000</v>
      </c>
      <c r="W28" s="25">
        <f t="shared" si="4"/>
        <v>6840000</v>
      </c>
      <c r="X28" s="25">
        <f t="shared" si="4"/>
        <v>6840000</v>
      </c>
      <c r="Y28" s="25">
        <f t="shared" si="4"/>
        <v>6740000</v>
      </c>
      <c r="Z28" s="25">
        <f t="shared" si="4"/>
        <v>6740000</v>
      </c>
      <c r="AA28" s="25">
        <f t="shared" si="4"/>
        <v>6740000</v>
      </c>
      <c r="AB28" s="25">
        <f t="shared" si="4"/>
        <v>6740000</v>
      </c>
      <c r="AC28" s="25">
        <f t="shared" si="4"/>
        <v>6740000</v>
      </c>
      <c r="AD28" s="25">
        <f t="shared" si="4"/>
        <v>5240000</v>
      </c>
      <c r="AE28" s="25">
        <f t="shared" si="4"/>
        <v>5240000</v>
      </c>
      <c r="AF28" s="25">
        <f t="shared" si="4"/>
        <v>5140000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1000000</v>
      </c>
      <c r="D29" s="27"/>
      <c r="E29" s="27"/>
      <c r="F29" s="27">
        <v>1000000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1000000</v>
      </c>
      <c r="D31" s="27">
        <f>SUM(D29:D30)</f>
        <v>0</v>
      </c>
      <c r="E31" s="27">
        <f t="shared" ref="E31:AH31" si="6">SUM(E29:E30)</f>
        <v>0</v>
      </c>
      <c r="F31" s="27">
        <f t="shared" si="6"/>
        <v>1000000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1000000</v>
      </c>
      <c r="D32" s="30"/>
      <c r="E32" s="30"/>
      <c r="F32" s="30"/>
      <c r="G32" s="30">
        <v>1000000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200000</v>
      </c>
      <c r="D33" s="30"/>
      <c r="E33" s="30"/>
      <c r="F33" s="30"/>
      <c r="G33" s="30">
        <v>200000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300000</v>
      </c>
      <c r="D34" s="30"/>
      <c r="E34" s="30"/>
      <c r="F34" s="30"/>
      <c r="G34" s="30"/>
      <c r="H34" s="30">
        <v>300000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50000</v>
      </c>
      <c r="D37" s="30"/>
      <c r="E37" s="30"/>
      <c r="F37" s="30"/>
      <c r="G37" s="30"/>
      <c r="H37" s="30">
        <v>50000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100000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>
        <v>100000</v>
      </c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200000</v>
      </c>
      <c r="D39" s="30"/>
      <c r="E39" s="30"/>
      <c r="F39" s="30"/>
      <c r="G39" s="30"/>
      <c r="H39" s="30">
        <v>200000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60000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>
        <v>60000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150000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>
        <v>150000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200000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>
        <v>200000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100000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>
        <v>100000</v>
      </c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1500000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>
        <v>1500000</v>
      </c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100000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>
        <v>100000</v>
      </c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3960000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si="7"/>
        <v>1200000</v>
      </c>
      <c r="H57" s="30">
        <f t="shared" si="7"/>
        <v>550000</v>
      </c>
      <c r="I57" s="30">
        <f t="shared" si="7"/>
        <v>0</v>
      </c>
      <c r="J57" s="30">
        <f t="shared" si="7"/>
        <v>0</v>
      </c>
      <c r="K57" s="30">
        <f t="shared" si="7"/>
        <v>0</v>
      </c>
      <c r="L57" s="30">
        <f t="shared" si="7"/>
        <v>0</v>
      </c>
      <c r="M57" s="30">
        <f t="shared" si="7"/>
        <v>0</v>
      </c>
      <c r="N57" s="30">
        <f t="shared" si="7"/>
        <v>60000</v>
      </c>
      <c r="O57" s="30">
        <f t="shared" si="7"/>
        <v>0</v>
      </c>
      <c r="P57" s="30">
        <f t="shared" si="7"/>
        <v>0</v>
      </c>
      <c r="Q57" s="30">
        <f t="shared" si="7"/>
        <v>150000</v>
      </c>
      <c r="R57" s="30">
        <f t="shared" si="7"/>
        <v>0</v>
      </c>
      <c r="S57" s="30">
        <f t="shared" si="7"/>
        <v>0</v>
      </c>
      <c r="T57" s="30">
        <f t="shared" si="7"/>
        <v>200000</v>
      </c>
      <c r="U57" s="30">
        <f t="shared" si="7"/>
        <v>0</v>
      </c>
      <c r="V57" s="30">
        <f t="shared" si="7"/>
        <v>0</v>
      </c>
      <c r="W57" s="30">
        <f t="shared" si="7"/>
        <v>0</v>
      </c>
      <c r="X57" s="30">
        <f t="shared" si="7"/>
        <v>0</v>
      </c>
      <c r="Y57" s="30">
        <f t="shared" si="7"/>
        <v>100000</v>
      </c>
      <c r="Z57" s="30">
        <f t="shared" si="7"/>
        <v>0</v>
      </c>
      <c r="AA57" s="30">
        <f t="shared" si="7"/>
        <v>0</v>
      </c>
      <c r="AB57" s="30">
        <f t="shared" si="7"/>
        <v>0</v>
      </c>
      <c r="AC57" s="30">
        <f t="shared" si="7"/>
        <v>0</v>
      </c>
      <c r="AD57" s="30">
        <f t="shared" si="7"/>
        <v>1500000</v>
      </c>
      <c r="AE57" s="30">
        <f t="shared" si="7"/>
        <v>0</v>
      </c>
      <c r="AF57" s="30">
        <f t="shared" si="7"/>
        <v>100000</v>
      </c>
      <c r="AG57" s="30">
        <f t="shared" si="7"/>
        <v>100000</v>
      </c>
      <c r="AH57" s="30">
        <f t="shared" si="7"/>
        <v>0</v>
      </c>
    </row>
    <row r="58" spans="1:34" s="3" customFormat="1" ht="21.75" customHeight="1">
      <c r="A58" s="15"/>
      <c r="B58" s="17" t="s">
        <v>49</v>
      </c>
      <c r="C58" s="30">
        <f>C31+C57</f>
        <v>4960000</v>
      </c>
      <c r="D58" s="30">
        <f>D31+D57</f>
        <v>0</v>
      </c>
      <c r="E58" s="30">
        <f t="shared" ref="E58:AH58" si="8">E31+E57</f>
        <v>0</v>
      </c>
      <c r="F58" s="30">
        <f t="shared" si="8"/>
        <v>1000000</v>
      </c>
      <c r="G58" s="30">
        <f t="shared" si="8"/>
        <v>1200000</v>
      </c>
      <c r="H58" s="30">
        <f t="shared" si="8"/>
        <v>550000</v>
      </c>
      <c r="I58" s="30">
        <f t="shared" si="8"/>
        <v>0</v>
      </c>
      <c r="J58" s="30">
        <f t="shared" si="8"/>
        <v>0</v>
      </c>
      <c r="K58" s="30">
        <f t="shared" si="8"/>
        <v>0</v>
      </c>
      <c r="L58" s="30">
        <f t="shared" si="8"/>
        <v>0</v>
      </c>
      <c r="M58" s="30">
        <f t="shared" si="8"/>
        <v>0</v>
      </c>
      <c r="N58" s="30">
        <f t="shared" si="8"/>
        <v>60000</v>
      </c>
      <c r="O58" s="30">
        <f t="shared" si="8"/>
        <v>0</v>
      </c>
      <c r="P58" s="30">
        <f t="shared" si="8"/>
        <v>0</v>
      </c>
      <c r="Q58" s="30">
        <f t="shared" si="8"/>
        <v>150000</v>
      </c>
      <c r="R58" s="30">
        <f t="shared" si="8"/>
        <v>0</v>
      </c>
      <c r="S58" s="30">
        <f t="shared" si="8"/>
        <v>0</v>
      </c>
      <c r="T58" s="30">
        <f t="shared" si="8"/>
        <v>200000</v>
      </c>
      <c r="U58" s="30">
        <f t="shared" si="8"/>
        <v>0</v>
      </c>
      <c r="V58" s="30">
        <f t="shared" si="8"/>
        <v>0</v>
      </c>
      <c r="W58" s="30">
        <f t="shared" si="8"/>
        <v>0</v>
      </c>
      <c r="X58" s="30">
        <f t="shared" si="8"/>
        <v>0</v>
      </c>
      <c r="Y58" s="30">
        <f t="shared" si="8"/>
        <v>100000</v>
      </c>
      <c r="Z58" s="30">
        <f t="shared" si="8"/>
        <v>0</v>
      </c>
      <c r="AA58" s="30">
        <f t="shared" si="8"/>
        <v>0</v>
      </c>
      <c r="AB58" s="30">
        <f t="shared" si="8"/>
        <v>0</v>
      </c>
      <c r="AC58" s="30">
        <f t="shared" si="8"/>
        <v>0</v>
      </c>
      <c r="AD58" s="30">
        <f t="shared" si="8"/>
        <v>1500000</v>
      </c>
      <c r="AE58" s="30">
        <f t="shared" si="8"/>
        <v>0</v>
      </c>
      <c r="AF58" s="30">
        <f t="shared" si="8"/>
        <v>100000</v>
      </c>
      <c r="AG58" s="30">
        <f t="shared" si="8"/>
        <v>100000</v>
      </c>
      <c r="AH58" s="30">
        <f t="shared" si="8"/>
        <v>0</v>
      </c>
    </row>
  </sheetData>
  <mergeCells count="7">
    <mergeCell ref="A17:B17"/>
    <mergeCell ref="A29:A31"/>
    <mergeCell ref="A32:A58"/>
    <mergeCell ref="A19:A25"/>
    <mergeCell ref="A26:B26"/>
    <mergeCell ref="A27:B27"/>
    <mergeCell ref="A28:B2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2" width="9" style="1" customWidth="1"/>
    <col min="33" max="16384" width="9" style="1"/>
  </cols>
  <sheetData>
    <row r="1" spans="1:1" ht="24.75" customHeight="1">
      <c r="A1" s="18" t="s">
        <v>52</v>
      </c>
    </row>
    <row r="17" spans="1:32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</row>
    <row r="18" spans="1:32" s="2" customFormat="1" ht="21.75" customHeight="1">
      <c r="A18" s="5" t="s">
        <v>10</v>
      </c>
      <c r="B18" s="31">
        <f>'1월'!C28</f>
        <v>5040000</v>
      </c>
      <c r="C18" s="5" t="s">
        <v>51</v>
      </c>
      <c r="D18" s="19" t="s">
        <v>53</v>
      </c>
      <c r="E18" s="19" t="s">
        <v>6</v>
      </c>
      <c r="F18" s="6" t="s">
        <v>7</v>
      </c>
      <c r="G18" s="20" t="s">
        <v>8</v>
      </c>
      <c r="H18" s="19" t="s">
        <v>2</v>
      </c>
      <c r="I18" s="19" t="s">
        <v>3</v>
      </c>
      <c r="J18" s="19" t="s">
        <v>4</v>
      </c>
      <c r="K18" s="19" t="s">
        <v>5</v>
      </c>
      <c r="L18" s="20" t="s">
        <v>6</v>
      </c>
      <c r="M18" s="20" t="s">
        <v>7</v>
      </c>
      <c r="N18" s="20" t="s">
        <v>8</v>
      </c>
      <c r="O18" s="20" t="s">
        <v>2</v>
      </c>
      <c r="P18" s="19" t="s">
        <v>3</v>
      </c>
      <c r="Q18" s="19" t="s">
        <v>4</v>
      </c>
      <c r="R18" s="19" t="s">
        <v>5</v>
      </c>
      <c r="S18" s="19" t="s">
        <v>6</v>
      </c>
      <c r="T18" s="20" t="s">
        <v>7</v>
      </c>
      <c r="U18" s="20" t="s">
        <v>8</v>
      </c>
      <c r="V18" s="19" t="s">
        <v>2</v>
      </c>
      <c r="W18" s="19" t="s">
        <v>3</v>
      </c>
      <c r="X18" s="19" t="s">
        <v>4</v>
      </c>
      <c r="Y18" s="19" t="s">
        <v>5</v>
      </c>
      <c r="Z18" s="19" t="s">
        <v>6</v>
      </c>
      <c r="AA18" s="20" t="s">
        <v>7</v>
      </c>
      <c r="AB18" s="20" t="s">
        <v>8</v>
      </c>
      <c r="AC18" s="19" t="s">
        <v>2</v>
      </c>
      <c r="AD18" s="19" t="s">
        <v>3</v>
      </c>
      <c r="AE18" s="19" t="s">
        <v>4</v>
      </c>
      <c r="AF18" s="19" t="s">
        <v>5</v>
      </c>
    </row>
    <row r="19" spans="1:32" s="3" customFormat="1" ht="21.75" customHeight="1">
      <c r="A19" s="7" t="s">
        <v>1</v>
      </c>
      <c r="B19" s="8" t="s">
        <v>14</v>
      </c>
      <c r="C19" s="21">
        <f>SUM(D19:AF19)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2" s="3" customFormat="1" ht="21.75" customHeight="1">
      <c r="A20" s="7"/>
      <c r="B20" s="8" t="s">
        <v>15</v>
      </c>
      <c r="C20" s="21">
        <f>SUM(D20:AF20)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s="3" customFormat="1" ht="21.75" customHeight="1">
      <c r="A21" s="7"/>
      <c r="B21" s="8" t="s">
        <v>16</v>
      </c>
      <c r="C21" s="21">
        <f>SUM(D21:AF21)</f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s="3" customFormat="1" ht="21.75" customHeight="1">
      <c r="A22" s="7"/>
      <c r="B22" s="8" t="s">
        <v>17</v>
      </c>
      <c r="C22" s="21">
        <f>SUM(D22:AF22)</f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s="3" customFormat="1" ht="21.75" customHeight="1">
      <c r="A23" s="7"/>
      <c r="B23" s="8" t="s">
        <v>11</v>
      </c>
      <c r="C23" s="21">
        <f>SUM(D23:AF23)</f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s="3" customFormat="1" ht="21.75" customHeight="1">
      <c r="A24" s="7"/>
      <c r="B24" s="8" t="s">
        <v>11</v>
      </c>
      <c r="C24" s="21">
        <f>SUM(D24:AF24)</f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s="3" customFormat="1" ht="21.75" customHeight="1">
      <c r="A25" s="7"/>
      <c r="B25" s="9" t="s">
        <v>18</v>
      </c>
      <c r="C25" s="21">
        <f>SUM(D25:AF25)</f>
        <v>0</v>
      </c>
      <c r="D25" s="23">
        <f>SUM(D19:D24)</f>
        <v>0</v>
      </c>
      <c r="E25" s="23">
        <f t="shared" ref="E25:AF25" si="0">SUM(E19:E24)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  <c r="Q25" s="23">
        <f t="shared" si="0"/>
        <v>0</v>
      </c>
      <c r="R25" s="23">
        <f t="shared" si="0"/>
        <v>0</v>
      </c>
      <c r="S25" s="23">
        <f t="shared" si="0"/>
        <v>0</v>
      </c>
      <c r="T25" s="23">
        <f t="shared" si="0"/>
        <v>0</v>
      </c>
      <c r="U25" s="23">
        <f t="shared" si="0"/>
        <v>0</v>
      </c>
      <c r="V25" s="23">
        <f t="shared" si="0"/>
        <v>0</v>
      </c>
      <c r="W25" s="23">
        <f t="shared" si="0"/>
        <v>0</v>
      </c>
      <c r="X25" s="23">
        <f t="shared" si="0"/>
        <v>0</v>
      </c>
      <c r="Y25" s="23">
        <f t="shared" si="0"/>
        <v>0</v>
      </c>
      <c r="Z25" s="23">
        <f t="shared" si="0"/>
        <v>0</v>
      </c>
      <c r="AA25" s="23">
        <f t="shared" si="0"/>
        <v>0</v>
      </c>
      <c r="AB25" s="23">
        <f t="shared" si="0"/>
        <v>0</v>
      </c>
      <c r="AC25" s="23">
        <f t="shared" si="0"/>
        <v>0</v>
      </c>
      <c r="AD25" s="23">
        <f t="shared" si="0"/>
        <v>0</v>
      </c>
      <c r="AE25" s="23">
        <f t="shared" si="0"/>
        <v>0</v>
      </c>
      <c r="AF25" s="23">
        <f t="shared" si="0"/>
        <v>0</v>
      </c>
    </row>
    <row r="26" spans="1:32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F26" si="1">F28</f>
        <v>5040000</v>
      </c>
      <c r="H26" s="25">
        <f t="shared" si="1"/>
        <v>5040000</v>
      </c>
      <c r="I26" s="25">
        <f t="shared" si="1"/>
        <v>5040000</v>
      </c>
      <c r="J26" s="25">
        <f t="shared" si="1"/>
        <v>5040000</v>
      </c>
      <c r="K26" s="25">
        <f t="shared" si="1"/>
        <v>5040000</v>
      </c>
      <c r="L26" s="25">
        <f t="shared" si="1"/>
        <v>5040000</v>
      </c>
      <c r="M26" s="25">
        <f t="shared" si="1"/>
        <v>5040000</v>
      </c>
      <c r="N26" s="25">
        <f t="shared" si="1"/>
        <v>5040000</v>
      </c>
      <c r="O26" s="25">
        <f t="shared" si="1"/>
        <v>5040000</v>
      </c>
      <c r="P26" s="25">
        <f t="shared" si="1"/>
        <v>5040000</v>
      </c>
      <c r="Q26" s="25">
        <f t="shared" si="1"/>
        <v>5040000</v>
      </c>
      <c r="R26" s="25">
        <f t="shared" si="1"/>
        <v>5040000</v>
      </c>
      <c r="S26" s="25">
        <f t="shared" si="1"/>
        <v>5040000</v>
      </c>
      <c r="T26" s="25">
        <f t="shared" si="1"/>
        <v>5040000</v>
      </c>
      <c r="U26" s="25">
        <f t="shared" si="1"/>
        <v>5040000</v>
      </c>
      <c r="V26" s="25">
        <f t="shared" si="1"/>
        <v>5040000</v>
      </c>
      <c r="W26" s="25">
        <f t="shared" si="1"/>
        <v>5040000</v>
      </c>
      <c r="X26" s="25">
        <f t="shared" si="1"/>
        <v>5040000</v>
      </c>
      <c r="Y26" s="25">
        <f t="shared" si="1"/>
        <v>5040000</v>
      </c>
      <c r="Z26" s="25">
        <f t="shared" si="1"/>
        <v>5040000</v>
      </c>
      <c r="AA26" s="25">
        <f t="shared" si="1"/>
        <v>5040000</v>
      </c>
      <c r="AB26" s="25">
        <f t="shared" si="1"/>
        <v>5040000</v>
      </c>
      <c r="AC26" s="25">
        <f t="shared" si="1"/>
        <v>5040000</v>
      </c>
      <c r="AD26" s="25">
        <f t="shared" si="1"/>
        <v>5040000</v>
      </c>
      <c r="AE26" s="25">
        <f t="shared" si="1"/>
        <v>5040000</v>
      </c>
      <c r="AF26" s="25">
        <f t="shared" si="1"/>
        <v>5040000</v>
      </c>
    </row>
    <row r="27" spans="1:32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F27" si="2">E58</f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5">
        <f t="shared" si="2"/>
        <v>0</v>
      </c>
      <c r="P27" s="25">
        <f t="shared" si="2"/>
        <v>0</v>
      </c>
      <c r="Q27" s="25">
        <f t="shared" si="2"/>
        <v>0</v>
      </c>
      <c r="R27" s="25">
        <f t="shared" si="2"/>
        <v>0</v>
      </c>
      <c r="S27" s="25">
        <f t="shared" si="2"/>
        <v>0</v>
      </c>
      <c r="T27" s="25">
        <f t="shared" si="2"/>
        <v>0</v>
      </c>
      <c r="U27" s="25">
        <f t="shared" si="2"/>
        <v>0</v>
      </c>
      <c r="V27" s="25">
        <f t="shared" si="2"/>
        <v>0</v>
      </c>
      <c r="W27" s="25">
        <f t="shared" si="2"/>
        <v>0</v>
      </c>
      <c r="X27" s="25">
        <f t="shared" si="2"/>
        <v>0</v>
      </c>
      <c r="Y27" s="25">
        <f t="shared" si="2"/>
        <v>0</v>
      </c>
      <c r="Z27" s="25">
        <f t="shared" si="2"/>
        <v>0</v>
      </c>
      <c r="AA27" s="25">
        <f t="shared" si="2"/>
        <v>0</v>
      </c>
      <c r="AB27" s="25">
        <f t="shared" si="2"/>
        <v>0</v>
      </c>
      <c r="AC27" s="25">
        <f t="shared" si="2"/>
        <v>0</v>
      </c>
      <c r="AD27" s="25">
        <f t="shared" si="2"/>
        <v>0</v>
      </c>
      <c r="AE27" s="25">
        <f t="shared" si="2"/>
        <v>0</v>
      </c>
      <c r="AF27" s="25">
        <f t="shared" si="2"/>
        <v>0</v>
      </c>
    </row>
    <row r="28" spans="1:32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F28" si="3">E25+E26-E27</f>
        <v>5040000</v>
      </c>
      <c r="F28" s="25">
        <f t="shared" si="3"/>
        <v>5040000</v>
      </c>
      <c r="G28" s="25">
        <f t="shared" si="3"/>
        <v>5040000</v>
      </c>
      <c r="H28" s="25">
        <f t="shared" si="3"/>
        <v>5040000</v>
      </c>
      <c r="I28" s="25">
        <f t="shared" si="3"/>
        <v>5040000</v>
      </c>
      <c r="J28" s="25">
        <f t="shared" si="3"/>
        <v>5040000</v>
      </c>
      <c r="K28" s="25">
        <f t="shared" si="3"/>
        <v>5040000</v>
      </c>
      <c r="L28" s="25">
        <f t="shared" si="3"/>
        <v>5040000</v>
      </c>
      <c r="M28" s="25">
        <f t="shared" si="3"/>
        <v>5040000</v>
      </c>
      <c r="N28" s="25">
        <f t="shared" si="3"/>
        <v>5040000</v>
      </c>
      <c r="O28" s="25">
        <f t="shared" si="3"/>
        <v>5040000</v>
      </c>
      <c r="P28" s="25">
        <f t="shared" si="3"/>
        <v>5040000</v>
      </c>
      <c r="Q28" s="25">
        <f t="shared" si="3"/>
        <v>5040000</v>
      </c>
      <c r="R28" s="25">
        <f t="shared" si="3"/>
        <v>5040000</v>
      </c>
      <c r="S28" s="25">
        <f t="shared" si="3"/>
        <v>5040000</v>
      </c>
      <c r="T28" s="25">
        <f t="shared" si="3"/>
        <v>5040000</v>
      </c>
      <c r="U28" s="25">
        <f t="shared" si="3"/>
        <v>5040000</v>
      </c>
      <c r="V28" s="25">
        <f t="shared" si="3"/>
        <v>5040000</v>
      </c>
      <c r="W28" s="25">
        <f t="shared" si="3"/>
        <v>5040000</v>
      </c>
      <c r="X28" s="25">
        <f t="shared" si="3"/>
        <v>5040000</v>
      </c>
      <c r="Y28" s="25">
        <f t="shared" si="3"/>
        <v>5040000</v>
      </c>
      <c r="Z28" s="25">
        <f t="shared" si="3"/>
        <v>5040000</v>
      </c>
      <c r="AA28" s="25">
        <f t="shared" si="3"/>
        <v>5040000</v>
      </c>
      <c r="AB28" s="25">
        <f t="shared" si="3"/>
        <v>5040000</v>
      </c>
      <c r="AC28" s="25">
        <f t="shared" si="3"/>
        <v>5040000</v>
      </c>
      <c r="AD28" s="25">
        <f t="shared" si="3"/>
        <v>5040000</v>
      </c>
      <c r="AE28" s="25">
        <f t="shared" si="3"/>
        <v>5040000</v>
      </c>
      <c r="AF28" s="25">
        <f t="shared" si="3"/>
        <v>5040000</v>
      </c>
    </row>
    <row r="29" spans="1:32" s="3" customFormat="1" ht="21.75" customHeight="1">
      <c r="A29" s="12" t="s">
        <v>0</v>
      </c>
      <c r="B29" s="13" t="s">
        <v>20</v>
      </c>
      <c r="C29" s="26">
        <f>SUM(D29:AF29)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s="3" customFormat="1" ht="21.75" customHeight="1">
      <c r="A30" s="12"/>
      <c r="B30" s="13" t="s">
        <v>22</v>
      </c>
      <c r="C30" s="26">
        <f>SUM(D30:AF30)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s="3" customFormat="1" ht="21.75" customHeight="1">
      <c r="A31" s="12"/>
      <c r="B31" s="14" t="s">
        <v>48</v>
      </c>
      <c r="C31" s="28">
        <f>SUM(D31:AF31)</f>
        <v>0</v>
      </c>
      <c r="D31" s="27">
        <f>SUM(D29:D30)</f>
        <v>0</v>
      </c>
      <c r="E31" s="27">
        <f t="shared" ref="E31:AF31" si="4">SUM(E29:E30)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  <c r="J31" s="27">
        <f t="shared" si="4"/>
        <v>0</v>
      </c>
      <c r="K31" s="27">
        <f t="shared" si="4"/>
        <v>0</v>
      </c>
      <c r="L31" s="27">
        <f t="shared" si="4"/>
        <v>0</v>
      </c>
      <c r="M31" s="27">
        <f t="shared" si="4"/>
        <v>0</v>
      </c>
      <c r="N31" s="27">
        <f t="shared" si="4"/>
        <v>0</v>
      </c>
      <c r="O31" s="27">
        <f t="shared" si="4"/>
        <v>0</v>
      </c>
      <c r="P31" s="27">
        <f t="shared" si="4"/>
        <v>0</v>
      </c>
      <c r="Q31" s="27">
        <f t="shared" si="4"/>
        <v>0</v>
      </c>
      <c r="R31" s="27">
        <f t="shared" si="4"/>
        <v>0</v>
      </c>
      <c r="S31" s="27">
        <f t="shared" si="4"/>
        <v>0</v>
      </c>
      <c r="T31" s="27">
        <f t="shared" si="4"/>
        <v>0</v>
      </c>
      <c r="U31" s="27">
        <f t="shared" si="4"/>
        <v>0</v>
      </c>
      <c r="V31" s="27">
        <f t="shared" si="4"/>
        <v>0</v>
      </c>
      <c r="W31" s="27">
        <f t="shared" si="4"/>
        <v>0</v>
      </c>
      <c r="X31" s="27">
        <f t="shared" si="4"/>
        <v>0</v>
      </c>
      <c r="Y31" s="27">
        <f t="shared" si="4"/>
        <v>0</v>
      </c>
      <c r="Z31" s="27">
        <f t="shared" si="4"/>
        <v>0</v>
      </c>
      <c r="AA31" s="27">
        <f t="shared" si="4"/>
        <v>0</v>
      </c>
      <c r="AB31" s="27">
        <f t="shared" si="4"/>
        <v>0</v>
      </c>
      <c r="AC31" s="27">
        <f t="shared" si="4"/>
        <v>0</v>
      </c>
      <c r="AD31" s="27">
        <f t="shared" si="4"/>
        <v>0</v>
      </c>
      <c r="AE31" s="27">
        <f t="shared" si="4"/>
        <v>0</v>
      </c>
      <c r="AF31" s="27">
        <f t="shared" si="4"/>
        <v>0</v>
      </c>
    </row>
    <row r="32" spans="1:32" s="3" customFormat="1" ht="21.75" customHeight="1">
      <c r="A32" s="15" t="s">
        <v>23</v>
      </c>
      <c r="B32" s="16" t="s">
        <v>24</v>
      </c>
      <c r="C32" s="29">
        <f>SUM(D32:AF32)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s="3" customFormat="1" ht="21.75" customHeight="1">
      <c r="A33" s="15"/>
      <c r="B33" s="16" t="s">
        <v>25</v>
      </c>
      <c r="C33" s="29">
        <f>SUM(D33:AF33)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s="3" customFormat="1" ht="21.75" customHeight="1">
      <c r="A34" s="15"/>
      <c r="B34" s="16" t="s">
        <v>21</v>
      </c>
      <c r="C34" s="29">
        <f>SUM(D34:AF34)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s="3" customFormat="1" ht="21.75" customHeight="1">
      <c r="A35" s="15"/>
      <c r="B35" s="16" t="s">
        <v>26</v>
      </c>
      <c r="C35" s="29">
        <f>SUM(D35:AF35)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s="3" customFormat="1" ht="21.75" customHeight="1">
      <c r="A36" s="15"/>
      <c r="B36" s="16" t="s">
        <v>27</v>
      </c>
      <c r="C36" s="29">
        <f>SUM(D36:AF36)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s="3" customFormat="1" ht="21.75" customHeight="1">
      <c r="A37" s="15"/>
      <c r="B37" s="16" t="s">
        <v>28</v>
      </c>
      <c r="C37" s="29">
        <f>SUM(D37:AF37)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s="3" customFormat="1" ht="21.75" customHeight="1">
      <c r="A38" s="15"/>
      <c r="B38" s="16" t="s">
        <v>29</v>
      </c>
      <c r="C38" s="29">
        <f>SUM(D38:AF38)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s="3" customFormat="1" ht="21.75" customHeight="1">
      <c r="A39" s="15"/>
      <c r="B39" s="16" t="s">
        <v>30</v>
      </c>
      <c r="C39" s="29">
        <f>SUM(D39:AF39)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s="3" customFormat="1" ht="21.75" customHeight="1">
      <c r="A40" s="15"/>
      <c r="B40" s="16" t="s">
        <v>31</v>
      </c>
      <c r="C40" s="29">
        <f>SUM(D40:AF40)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s="3" customFormat="1" ht="21.75" customHeight="1">
      <c r="A41" s="15"/>
      <c r="B41" s="16" t="s">
        <v>32</v>
      </c>
      <c r="C41" s="29">
        <f>SUM(D41:AF41)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s="3" customFormat="1" ht="21.75" customHeight="1">
      <c r="A42" s="15"/>
      <c r="B42" s="16" t="s">
        <v>33</v>
      </c>
      <c r="C42" s="29">
        <f>SUM(D42:AF42)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s="3" customFormat="1" ht="21.75" customHeight="1">
      <c r="A43" s="15"/>
      <c r="B43" s="16" t="s">
        <v>34</v>
      </c>
      <c r="C43" s="29">
        <f>SUM(D43:AF43)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s="3" customFormat="1" ht="21.75" customHeight="1">
      <c r="A44" s="15"/>
      <c r="B44" s="16" t="s">
        <v>40</v>
      </c>
      <c r="C44" s="29">
        <f>SUM(D44:AF44)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s="3" customFormat="1" ht="21.75" customHeight="1">
      <c r="A45" s="15"/>
      <c r="B45" s="16" t="s">
        <v>35</v>
      </c>
      <c r="C45" s="29">
        <f>SUM(D45:AF45)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s="3" customFormat="1" ht="21.75" customHeight="1">
      <c r="A46" s="15"/>
      <c r="B46" s="16" t="s">
        <v>36</v>
      </c>
      <c r="C46" s="29">
        <f>SUM(D46:AF46)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s="3" customFormat="1" ht="21.75" customHeight="1">
      <c r="A47" s="15"/>
      <c r="B47" s="16" t="s">
        <v>37</v>
      </c>
      <c r="C47" s="29">
        <f>SUM(D47:AF47)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s="3" customFormat="1" ht="21.75" customHeight="1">
      <c r="A48" s="15"/>
      <c r="B48" s="16" t="s">
        <v>38</v>
      </c>
      <c r="C48" s="29">
        <f>SUM(D48:AF48)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s="3" customFormat="1" ht="21.75" customHeight="1">
      <c r="A49" s="15"/>
      <c r="B49" s="16" t="s">
        <v>39</v>
      </c>
      <c r="C49" s="29">
        <f>SUM(D49:AF49)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s="3" customFormat="1" ht="21.75" customHeight="1">
      <c r="A50" s="15"/>
      <c r="B50" s="16" t="s">
        <v>41</v>
      </c>
      <c r="C50" s="29">
        <f>SUM(D50:AF50)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s="3" customFormat="1" ht="21.75" customHeight="1">
      <c r="A51" s="15"/>
      <c r="B51" s="16" t="s">
        <v>42</v>
      </c>
      <c r="C51" s="29">
        <f>SUM(D51:AF51)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s="3" customFormat="1" ht="21.75" customHeight="1">
      <c r="A52" s="15"/>
      <c r="B52" s="16" t="s">
        <v>43</v>
      </c>
      <c r="C52" s="29">
        <f>SUM(D52:AF52)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s="3" customFormat="1" ht="21.75" customHeight="1">
      <c r="A53" s="15"/>
      <c r="B53" s="16" t="s">
        <v>44</v>
      </c>
      <c r="C53" s="29">
        <f>SUM(D53:AF53)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s="3" customFormat="1" ht="21.75" customHeight="1">
      <c r="A54" s="15"/>
      <c r="B54" s="16" t="s">
        <v>45</v>
      </c>
      <c r="C54" s="29">
        <f>SUM(D54:AF54)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s="3" customFormat="1" ht="21.75" customHeight="1">
      <c r="A55" s="15"/>
      <c r="B55" s="16" t="s">
        <v>46</v>
      </c>
      <c r="C55" s="29">
        <f>SUM(D55:AF55)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s="3" customFormat="1" ht="21.75" customHeight="1">
      <c r="A56" s="15"/>
      <c r="B56" s="16" t="s">
        <v>47</v>
      </c>
      <c r="C56" s="29">
        <f>SUM(D56:AF56)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F57" si="5">SUM(E32:E56)</f>
        <v>0</v>
      </c>
      <c r="F57" s="30">
        <f t="shared" si="5"/>
        <v>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F58" si="6">E31+E57</f>
        <v>0</v>
      </c>
      <c r="F58" s="30">
        <f t="shared" si="6"/>
        <v>0</v>
      </c>
      <c r="G58" s="30">
        <f t="shared" si="6"/>
        <v>0</v>
      </c>
      <c r="H58" s="30">
        <f t="shared" si="6"/>
        <v>0</v>
      </c>
      <c r="I58" s="30">
        <f t="shared" si="6"/>
        <v>0</v>
      </c>
      <c r="J58" s="30">
        <f t="shared" si="6"/>
        <v>0</v>
      </c>
      <c r="K58" s="30">
        <f t="shared" si="6"/>
        <v>0</v>
      </c>
      <c r="L58" s="30">
        <f t="shared" si="6"/>
        <v>0</v>
      </c>
      <c r="M58" s="30">
        <f t="shared" si="6"/>
        <v>0</v>
      </c>
      <c r="N58" s="30">
        <f t="shared" si="6"/>
        <v>0</v>
      </c>
      <c r="O58" s="30">
        <f t="shared" si="6"/>
        <v>0</v>
      </c>
      <c r="P58" s="30">
        <f t="shared" si="6"/>
        <v>0</v>
      </c>
      <c r="Q58" s="30">
        <f t="shared" si="6"/>
        <v>0</v>
      </c>
      <c r="R58" s="30">
        <f t="shared" si="6"/>
        <v>0</v>
      </c>
      <c r="S58" s="30">
        <f t="shared" si="6"/>
        <v>0</v>
      </c>
      <c r="T58" s="30">
        <f t="shared" si="6"/>
        <v>0</v>
      </c>
      <c r="U58" s="30">
        <f t="shared" si="6"/>
        <v>0</v>
      </c>
      <c r="V58" s="30">
        <f t="shared" si="6"/>
        <v>0</v>
      </c>
      <c r="W58" s="30">
        <f t="shared" si="6"/>
        <v>0</v>
      </c>
      <c r="X58" s="30">
        <f t="shared" si="6"/>
        <v>0</v>
      </c>
      <c r="Y58" s="30">
        <f t="shared" si="6"/>
        <v>0</v>
      </c>
      <c r="Z58" s="30">
        <f t="shared" si="6"/>
        <v>0</v>
      </c>
      <c r="AA58" s="30">
        <f t="shared" si="6"/>
        <v>0</v>
      </c>
      <c r="AB58" s="30">
        <f t="shared" si="6"/>
        <v>0</v>
      </c>
      <c r="AC58" s="30">
        <f t="shared" si="6"/>
        <v>0</v>
      </c>
      <c r="AD58" s="30">
        <f t="shared" si="6"/>
        <v>0</v>
      </c>
      <c r="AE58" s="30">
        <f t="shared" si="6"/>
        <v>0</v>
      </c>
      <c r="AF58" s="30">
        <f t="shared" si="6"/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.125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'2월'!C28</f>
        <v>5040000</v>
      </c>
      <c r="C18" s="5" t="s">
        <v>51</v>
      </c>
      <c r="D18" s="6" t="s">
        <v>54</v>
      </c>
      <c r="E18" s="6" t="s">
        <v>56</v>
      </c>
      <c r="F18" s="20" t="s">
        <v>8</v>
      </c>
      <c r="G18" s="5" t="s">
        <v>2</v>
      </c>
      <c r="H18" s="5" t="s">
        <v>3</v>
      </c>
      <c r="I18" s="5" t="s">
        <v>4</v>
      </c>
      <c r="J18" s="5" t="s">
        <v>5</v>
      </c>
      <c r="K18" s="5" t="s">
        <v>6</v>
      </c>
      <c r="L18" s="20" t="s">
        <v>7</v>
      </c>
      <c r="M18" s="20" t="s">
        <v>8</v>
      </c>
      <c r="N18" s="5" t="s">
        <v>2</v>
      </c>
      <c r="O18" s="5" t="s">
        <v>3</v>
      </c>
      <c r="P18" s="5" t="s">
        <v>4</v>
      </c>
      <c r="Q18" s="5" t="s">
        <v>5</v>
      </c>
      <c r="R18" s="5" t="s">
        <v>6</v>
      </c>
      <c r="S18" s="20" t="s">
        <v>7</v>
      </c>
      <c r="T18" s="20" t="s">
        <v>8</v>
      </c>
      <c r="U18" s="5" t="s">
        <v>2</v>
      </c>
      <c r="V18" s="5" t="s">
        <v>3</v>
      </c>
      <c r="W18" s="5" t="s">
        <v>4</v>
      </c>
      <c r="X18" s="5" t="s">
        <v>5</v>
      </c>
      <c r="Y18" s="5" t="s">
        <v>6</v>
      </c>
      <c r="Z18" s="20" t="s">
        <v>7</v>
      </c>
      <c r="AA18" s="20" t="s">
        <v>8</v>
      </c>
      <c r="AB18" s="5" t="s">
        <v>2</v>
      </c>
      <c r="AC18" s="5" t="s">
        <v>3</v>
      </c>
      <c r="AD18" s="5" t="s">
        <v>4</v>
      </c>
      <c r="AE18" s="5" t="s">
        <v>5</v>
      </c>
      <c r="AF18" s="5" t="s">
        <v>6</v>
      </c>
      <c r="AG18" s="20" t="s">
        <v>7</v>
      </c>
      <c r="AH18" s="20" t="s">
        <v>8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>
        <f t="shared" si="7"/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8">E31+E57</f>
        <v>0</v>
      </c>
      <c r="F58" s="30">
        <f t="shared" si="8"/>
        <v>0</v>
      </c>
      <c r="G58" s="30">
        <f t="shared" ref="G58" si="9">G31+G57</f>
        <v>0</v>
      </c>
      <c r="H58" s="30">
        <f t="shared" ref="H58" si="10">H31+H57</f>
        <v>0</v>
      </c>
      <c r="I58" s="30">
        <f t="shared" ref="I58" si="11">I31+I57</f>
        <v>0</v>
      </c>
      <c r="J58" s="30">
        <f t="shared" ref="J58" si="12">J31+J57</f>
        <v>0</v>
      </c>
      <c r="K58" s="30">
        <f t="shared" ref="K58" si="13">K31+K57</f>
        <v>0</v>
      </c>
      <c r="L58" s="30">
        <f t="shared" ref="L58" si="14">L31+L57</f>
        <v>0</v>
      </c>
      <c r="M58" s="30">
        <f t="shared" ref="M58" si="15">M31+M57</f>
        <v>0</v>
      </c>
      <c r="N58" s="30">
        <f t="shared" ref="N58" si="16">N31+N57</f>
        <v>0</v>
      </c>
      <c r="O58" s="30">
        <f t="shared" ref="O58" si="17">O31+O57</f>
        <v>0</v>
      </c>
      <c r="P58" s="30">
        <f t="shared" ref="P58" si="18">P31+P57</f>
        <v>0</v>
      </c>
      <c r="Q58" s="30">
        <f t="shared" ref="Q58" si="19">Q31+Q57</f>
        <v>0</v>
      </c>
      <c r="R58" s="30">
        <f t="shared" ref="R58" si="20">R31+R57</f>
        <v>0</v>
      </c>
      <c r="S58" s="30">
        <f t="shared" ref="S58" si="21">S31+S57</f>
        <v>0</v>
      </c>
      <c r="T58" s="30">
        <f t="shared" ref="T58" si="22">T31+T57</f>
        <v>0</v>
      </c>
      <c r="U58" s="30">
        <f t="shared" ref="U58" si="23">U31+U57</f>
        <v>0</v>
      </c>
      <c r="V58" s="30">
        <f t="shared" ref="V58" si="24">V31+V57</f>
        <v>0</v>
      </c>
      <c r="W58" s="30">
        <f t="shared" ref="W58" si="25">W31+W57</f>
        <v>0</v>
      </c>
      <c r="X58" s="30">
        <f t="shared" ref="X58" si="26">X31+X57</f>
        <v>0</v>
      </c>
      <c r="Y58" s="30">
        <f t="shared" ref="Y58" si="27">Y31+Y57</f>
        <v>0</v>
      </c>
      <c r="Z58" s="30">
        <f t="shared" ref="Z58" si="28">Z31+Z57</f>
        <v>0</v>
      </c>
      <c r="AA58" s="30">
        <f t="shared" ref="AA58" si="29">AA31+AA57</f>
        <v>0</v>
      </c>
      <c r="AB58" s="30">
        <f t="shared" ref="AB58" si="30">AB31+AB57</f>
        <v>0</v>
      </c>
      <c r="AC58" s="30">
        <f t="shared" ref="AC58" si="31">AC31+AC57</f>
        <v>0</v>
      </c>
      <c r="AD58" s="30">
        <f t="shared" ref="AD58" si="32">AD31+AD57</f>
        <v>0</v>
      </c>
      <c r="AE58" s="30">
        <f t="shared" ref="AE58" si="33">AE31+AE57</f>
        <v>0</v>
      </c>
      <c r="AF58" s="30">
        <f t="shared" ref="AF58" si="34">AF31+AF57</f>
        <v>0</v>
      </c>
      <c r="AG58" s="30">
        <f t="shared" ref="AG58" si="35">AG31+AG57</f>
        <v>0</v>
      </c>
      <c r="AH58" s="30">
        <f t="shared" ref="AH58" si="36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3" width="9.125" style="1" customWidth="1"/>
    <col min="34" max="16384" width="9" style="1"/>
  </cols>
  <sheetData>
    <row r="1" spans="1:1" ht="24.75" customHeight="1">
      <c r="A1" s="18" t="s">
        <v>52</v>
      </c>
    </row>
    <row r="17" spans="1:33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</row>
    <row r="18" spans="1:33" s="2" customFormat="1" ht="21.75" customHeight="1">
      <c r="A18" s="5" t="s">
        <v>10</v>
      </c>
      <c r="B18" s="31">
        <f>'3월'!C28</f>
        <v>5040000</v>
      </c>
      <c r="C18" s="5" t="s">
        <v>51</v>
      </c>
      <c r="D18" s="5" t="s">
        <v>2</v>
      </c>
      <c r="E18" s="5" t="s">
        <v>3</v>
      </c>
      <c r="F18" s="5" t="s">
        <v>4</v>
      </c>
      <c r="G18" s="5" t="s">
        <v>5</v>
      </c>
      <c r="H18" s="5" t="s">
        <v>6</v>
      </c>
      <c r="I18" s="6" t="s">
        <v>7</v>
      </c>
      <c r="J18" s="6" t="s">
        <v>8</v>
      </c>
      <c r="K18" s="5" t="s">
        <v>2</v>
      </c>
      <c r="L18" s="5" t="s">
        <v>3</v>
      </c>
      <c r="M18" s="6" t="s">
        <v>4</v>
      </c>
      <c r="N18" s="5" t="s">
        <v>5</v>
      </c>
      <c r="O18" s="5" t="s">
        <v>6</v>
      </c>
      <c r="P18" s="6" t="s">
        <v>7</v>
      </c>
      <c r="Q18" s="6" t="s">
        <v>8</v>
      </c>
      <c r="R18" s="5" t="s">
        <v>2</v>
      </c>
      <c r="S18" s="5" t="s">
        <v>3</v>
      </c>
      <c r="T18" s="5" t="s">
        <v>4</v>
      </c>
      <c r="U18" s="5" t="s">
        <v>5</v>
      </c>
      <c r="V18" s="5" t="s">
        <v>6</v>
      </c>
      <c r="W18" s="6" t="s">
        <v>7</v>
      </c>
      <c r="X18" s="6" t="s">
        <v>8</v>
      </c>
      <c r="Y18" s="5" t="s">
        <v>2</v>
      </c>
      <c r="Z18" s="5" t="s">
        <v>3</v>
      </c>
      <c r="AA18" s="5" t="s">
        <v>4</v>
      </c>
      <c r="AB18" s="5" t="s">
        <v>5</v>
      </c>
      <c r="AC18" s="5" t="s">
        <v>6</v>
      </c>
      <c r="AD18" s="6" t="s">
        <v>7</v>
      </c>
      <c r="AE18" s="6" t="s">
        <v>8</v>
      </c>
      <c r="AF18" s="5" t="s">
        <v>2</v>
      </c>
      <c r="AG18" s="5" t="s">
        <v>3</v>
      </c>
    </row>
    <row r="19" spans="1:33" s="3" customFormat="1" ht="21.75" customHeight="1">
      <c r="A19" s="7" t="s">
        <v>1</v>
      </c>
      <c r="B19" s="8" t="s">
        <v>14</v>
      </c>
      <c r="C19" s="21">
        <f>SUM(D19:AG19)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s="3" customFormat="1" ht="21.75" customHeight="1">
      <c r="A20" s="7"/>
      <c r="B20" s="8" t="s">
        <v>15</v>
      </c>
      <c r="C20" s="21">
        <f>SUM(D20:AG20)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s="3" customFormat="1" ht="21.75" customHeight="1">
      <c r="A21" s="7"/>
      <c r="B21" s="8" t="s">
        <v>16</v>
      </c>
      <c r="C21" s="21">
        <f>SUM(D21:AG21)</f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s="3" customFormat="1" ht="21.75" customHeight="1">
      <c r="A22" s="7"/>
      <c r="B22" s="8" t="s">
        <v>17</v>
      </c>
      <c r="C22" s="21">
        <f>SUM(D22:AG22)</f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s="3" customFormat="1" ht="21.75" customHeight="1">
      <c r="A23" s="7"/>
      <c r="B23" s="8" t="s">
        <v>11</v>
      </c>
      <c r="C23" s="21">
        <f>SUM(D23:AG23)</f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s="3" customFormat="1" ht="21.75" customHeight="1">
      <c r="A24" s="7"/>
      <c r="B24" s="8" t="s">
        <v>11</v>
      </c>
      <c r="C24" s="21">
        <f>SUM(D24:AG24)</f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s="3" customFormat="1" ht="21.75" customHeight="1">
      <c r="A25" s="7"/>
      <c r="B25" s="9" t="s">
        <v>18</v>
      </c>
      <c r="C25" s="21">
        <f>SUM(D25:AG25)</f>
        <v>0</v>
      </c>
      <c r="D25" s="23">
        <f>SUM(D19:D24)</f>
        <v>0</v>
      </c>
      <c r="E25" s="23">
        <f t="shared" ref="E25:AG25" si="0">SUM(E19:E24)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  <c r="Q25" s="23">
        <f t="shared" si="0"/>
        <v>0</v>
      </c>
      <c r="R25" s="23">
        <f t="shared" si="0"/>
        <v>0</v>
      </c>
      <c r="S25" s="23">
        <f t="shared" si="0"/>
        <v>0</v>
      </c>
      <c r="T25" s="23">
        <f t="shared" si="0"/>
        <v>0</v>
      </c>
      <c r="U25" s="23">
        <f t="shared" si="0"/>
        <v>0</v>
      </c>
      <c r="V25" s="23">
        <f t="shared" si="0"/>
        <v>0</v>
      </c>
      <c r="W25" s="23">
        <f t="shared" si="0"/>
        <v>0</v>
      </c>
      <c r="X25" s="23">
        <f t="shared" si="0"/>
        <v>0</v>
      </c>
      <c r="Y25" s="23">
        <f t="shared" si="0"/>
        <v>0</v>
      </c>
      <c r="Z25" s="23">
        <f t="shared" si="0"/>
        <v>0</v>
      </c>
      <c r="AA25" s="23">
        <f t="shared" si="0"/>
        <v>0</v>
      </c>
      <c r="AB25" s="23">
        <f t="shared" si="0"/>
        <v>0</v>
      </c>
      <c r="AC25" s="23">
        <f t="shared" si="0"/>
        <v>0</v>
      </c>
      <c r="AD25" s="23">
        <f t="shared" si="0"/>
        <v>0</v>
      </c>
      <c r="AE25" s="23">
        <f t="shared" si="0"/>
        <v>0</v>
      </c>
      <c r="AF25" s="23">
        <f t="shared" si="0"/>
        <v>0</v>
      </c>
      <c r="AG25" s="23">
        <f t="shared" si="0"/>
        <v>0</v>
      </c>
    </row>
    <row r="26" spans="1:33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G26" si="1">F28</f>
        <v>5040000</v>
      </c>
      <c r="H26" s="25">
        <f t="shared" si="1"/>
        <v>5040000</v>
      </c>
      <c r="I26" s="25">
        <f t="shared" si="1"/>
        <v>5040000</v>
      </c>
      <c r="J26" s="25">
        <f t="shared" si="1"/>
        <v>5040000</v>
      </c>
      <c r="K26" s="25">
        <f t="shared" si="1"/>
        <v>5040000</v>
      </c>
      <c r="L26" s="25">
        <f t="shared" si="1"/>
        <v>5040000</v>
      </c>
      <c r="M26" s="25">
        <f t="shared" si="1"/>
        <v>5040000</v>
      </c>
      <c r="N26" s="25">
        <f t="shared" si="1"/>
        <v>5040000</v>
      </c>
      <c r="O26" s="25">
        <f t="shared" si="1"/>
        <v>5040000</v>
      </c>
      <c r="P26" s="25">
        <f t="shared" si="1"/>
        <v>5040000</v>
      </c>
      <c r="Q26" s="25">
        <f t="shared" si="1"/>
        <v>5040000</v>
      </c>
      <c r="R26" s="25">
        <f t="shared" si="1"/>
        <v>5040000</v>
      </c>
      <c r="S26" s="25">
        <f t="shared" si="1"/>
        <v>5040000</v>
      </c>
      <c r="T26" s="25">
        <f t="shared" si="1"/>
        <v>5040000</v>
      </c>
      <c r="U26" s="25">
        <f t="shared" si="1"/>
        <v>5040000</v>
      </c>
      <c r="V26" s="25">
        <f t="shared" si="1"/>
        <v>5040000</v>
      </c>
      <c r="W26" s="25">
        <f t="shared" si="1"/>
        <v>5040000</v>
      </c>
      <c r="X26" s="25">
        <f t="shared" si="1"/>
        <v>5040000</v>
      </c>
      <c r="Y26" s="25">
        <f t="shared" si="1"/>
        <v>5040000</v>
      </c>
      <c r="Z26" s="25">
        <f t="shared" si="1"/>
        <v>5040000</v>
      </c>
      <c r="AA26" s="25">
        <f t="shared" si="1"/>
        <v>5040000</v>
      </c>
      <c r="AB26" s="25">
        <f t="shared" si="1"/>
        <v>5040000</v>
      </c>
      <c r="AC26" s="25">
        <f t="shared" si="1"/>
        <v>5040000</v>
      </c>
      <c r="AD26" s="25">
        <f t="shared" si="1"/>
        <v>5040000</v>
      </c>
      <c r="AE26" s="25">
        <f t="shared" si="1"/>
        <v>5040000</v>
      </c>
      <c r="AF26" s="25">
        <f t="shared" si="1"/>
        <v>5040000</v>
      </c>
      <c r="AG26" s="25">
        <f t="shared" si="1"/>
        <v>5040000</v>
      </c>
    </row>
    <row r="27" spans="1:33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G27" si="2">E58</f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5">
        <f t="shared" si="2"/>
        <v>0</v>
      </c>
      <c r="P27" s="25">
        <f t="shared" si="2"/>
        <v>0</v>
      </c>
      <c r="Q27" s="25">
        <f t="shared" si="2"/>
        <v>0</v>
      </c>
      <c r="R27" s="25">
        <f t="shared" si="2"/>
        <v>0</v>
      </c>
      <c r="S27" s="25">
        <f t="shared" si="2"/>
        <v>0</v>
      </c>
      <c r="T27" s="25">
        <f t="shared" si="2"/>
        <v>0</v>
      </c>
      <c r="U27" s="25">
        <f t="shared" si="2"/>
        <v>0</v>
      </c>
      <c r="V27" s="25">
        <f t="shared" si="2"/>
        <v>0</v>
      </c>
      <c r="W27" s="25">
        <f t="shared" si="2"/>
        <v>0</v>
      </c>
      <c r="X27" s="25">
        <f t="shared" si="2"/>
        <v>0</v>
      </c>
      <c r="Y27" s="25">
        <f t="shared" si="2"/>
        <v>0</v>
      </c>
      <c r="Z27" s="25">
        <f t="shared" si="2"/>
        <v>0</v>
      </c>
      <c r="AA27" s="25">
        <f t="shared" si="2"/>
        <v>0</v>
      </c>
      <c r="AB27" s="25">
        <f t="shared" si="2"/>
        <v>0</v>
      </c>
      <c r="AC27" s="25">
        <f t="shared" si="2"/>
        <v>0</v>
      </c>
      <c r="AD27" s="25">
        <f t="shared" si="2"/>
        <v>0</v>
      </c>
      <c r="AE27" s="25">
        <f t="shared" si="2"/>
        <v>0</v>
      </c>
      <c r="AF27" s="25">
        <f t="shared" si="2"/>
        <v>0</v>
      </c>
      <c r="AG27" s="25">
        <f t="shared" si="2"/>
        <v>0</v>
      </c>
    </row>
    <row r="28" spans="1:33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G28" si="3">E25+E26-E27</f>
        <v>5040000</v>
      </c>
      <c r="F28" s="25">
        <f t="shared" si="3"/>
        <v>5040000</v>
      </c>
      <c r="G28" s="25">
        <f t="shared" si="3"/>
        <v>5040000</v>
      </c>
      <c r="H28" s="25">
        <f t="shared" si="3"/>
        <v>5040000</v>
      </c>
      <c r="I28" s="25">
        <f t="shared" si="3"/>
        <v>5040000</v>
      </c>
      <c r="J28" s="25">
        <f t="shared" si="3"/>
        <v>5040000</v>
      </c>
      <c r="K28" s="25">
        <f t="shared" si="3"/>
        <v>5040000</v>
      </c>
      <c r="L28" s="25">
        <f t="shared" si="3"/>
        <v>5040000</v>
      </c>
      <c r="M28" s="25">
        <f t="shared" si="3"/>
        <v>5040000</v>
      </c>
      <c r="N28" s="25">
        <f t="shared" si="3"/>
        <v>5040000</v>
      </c>
      <c r="O28" s="25">
        <f t="shared" si="3"/>
        <v>5040000</v>
      </c>
      <c r="P28" s="25">
        <f t="shared" si="3"/>
        <v>5040000</v>
      </c>
      <c r="Q28" s="25">
        <f t="shared" si="3"/>
        <v>5040000</v>
      </c>
      <c r="R28" s="25">
        <f t="shared" si="3"/>
        <v>5040000</v>
      </c>
      <c r="S28" s="25">
        <f t="shared" si="3"/>
        <v>5040000</v>
      </c>
      <c r="T28" s="25">
        <f t="shared" si="3"/>
        <v>5040000</v>
      </c>
      <c r="U28" s="25">
        <f t="shared" si="3"/>
        <v>5040000</v>
      </c>
      <c r="V28" s="25">
        <f t="shared" si="3"/>
        <v>5040000</v>
      </c>
      <c r="W28" s="25">
        <f t="shared" si="3"/>
        <v>5040000</v>
      </c>
      <c r="X28" s="25">
        <f t="shared" si="3"/>
        <v>5040000</v>
      </c>
      <c r="Y28" s="25">
        <f t="shared" si="3"/>
        <v>5040000</v>
      </c>
      <c r="Z28" s="25">
        <f t="shared" si="3"/>
        <v>5040000</v>
      </c>
      <c r="AA28" s="25">
        <f t="shared" si="3"/>
        <v>5040000</v>
      </c>
      <c r="AB28" s="25">
        <f t="shared" si="3"/>
        <v>5040000</v>
      </c>
      <c r="AC28" s="25">
        <f t="shared" si="3"/>
        <v>5040000</v>
      </c>
      <c r="AD28" s="25">
        <f t="shared" si="3"/>
        <v>5040000</v>
      </c>
      <c r="AE28" s="25">
        <f t="shared" si="3"/>
        <v>5040000</v>
      </c>
      <c r="AF28" s="25">
        <f t="shared" si="3"/>
        <v>5040000</v>
      </c>
      <c r="AG28" s="25">
        <f t="shared" si="3"/>
        <v>5040000</v>
      </c>
    </row>
    <row r="29" spans="1:33" s="3" customFormat="1" ht="21.75" customHeight="1">
      <c r="A29" s="12" t="s">
        <v>0</v>
      </c>
      <c r="B29" s="13" t="s">
        <v>20</v>
      </c>
      <c r="C29" s="26">
        <f>SUM(D29:AG29)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s="3" customFormat="1" ht="21.75" customHeight="1">
      <c r="A30" s="12"/>
      <c r="B30" s="13" t="s">
        <v>22</v>
      </c>
      <c r="C30" s="26">
        <f>SUM(D30:AG30)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3" customFormat="1" ht="21.75" customHeight="1">
      <c r="A31" s="12"/>
      <c r="B31" s="14" t="s">
        <v>48</v>
      </c>
      <c r="C31" s="28">
        <f>SUM(D31:AG31)</f>
        <v>0</v>
      </c>
      <c r="D31" s="27">
        <f>SUM(D29:D30)</f>
        <v>0</v>
      </c>
      <c r="E31" s="27">
        <f t="shared" ref="E31:AG31" si="4">SUM(E29:E30)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  <c r="J31" s="27">
        <f t="shared" si="4"/>
        <v>0</v>
      </c>
      <c r="K31" s="27">
        <f t="shared" si="4"/>
        <v>0</v>
      </c>
      <c r="L31" s="27">
        <f t="shared" si="4"/>
        <v>0</v>
      </c>
      <c r="M31" s="27">
        <f t="shared" si="4"/>
        <v>0</v>
      </c>
      <c r="N31" s="27">
        <f t="shared" si="4"/>
        <v>0</v>
      </c>
      <c r="O31" s="27">
        <f t="shared" si="4"/>
        <v>0</v>
      </c>
      <c r="P31" s="27">
        <f t="shared" si="4"/>
        <v>0</v>
      </c>
      <c r="Q31" s="27">
        <f t="shared" si="4"/>
        <v>0</v>
      </c>
      <c r="R31" s="27">
        <f t="shared" si="4"/>
        <v>0</v>
      </c>
      <c r="S31" s="27">
        <f t="shared" si="4"/>
        <v>0</v>
      </c>
      <c r="T31" s="27">
        <f t="shared" si="4"/>
        <v>0</v>
      </c>
      <c r="U31" s="27">
        <f t="shared" si="4"/>
        <v>0</v>
      </c>
      <c r="V31" s="27">
        <f t="shared" si="4"/>
        <v>0</v>
      </c>
      <c r="W31" s="27">
        <f t="shared" si="4"/>
        <v>0</v>
      </c>
      <c r="X31" s="27">
        <f t="shared" si="4"/>
        <v>0</v>
      </c>
      <c r="Y31" s="27">
        <f t="shared" si="4"/>
        <v>0</v>
      </c>
      <c r="Z31" s="27">
        <f t="shared" si="4"/>
        <v>0</v>
      </c>
      <c r="AA31" s="27">
        <f t="shared" si="4"/>
        <v>0</v>
      </c>
      <c r="AB31" s="27">
        <f t="shared" si="4"/>
        <v>0</v>
      </c>
      <c r="AC31" s="27">
        <f t="shared" si="4"/>
        <v>0</v>
      </c>
      <c r="AD31" s="27">
        <f t="shared" si="4"/>
        <v>0</v>
      </c>
      <c r="AE31" s="27">
        <f t="shared" si="4"/>
        <v>0</v>
      </c>
      <c r="AF31" s="27">
        <f t="shared" si="4"/>
        <v>0</v>
      </c>
      <c r="AG31" s="27">
        <f t="shared" si="4"/>
        <v>0</v>
      </c>
    </row>
    <row r="32" spans="1:33" s="3" customFormat="1" ht="21.75" customHeight="1">
      <c r="A32" s="15" t="s">
        <v>23</v>
      </c>
      <c r="B32" s="16" t="s">
        <v>24</v>
      </c>
      <c r="C32" s="29">
        <f>SUM(D32:AG32)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3" customFormat="1" ht="21.75" customHeight="1">
      <c r="A33" s="15"/>
      <c r="B33" s="16" t="s">
        <v>25</v>
      </c>
      <c r="C33" s="29">
        <f>SUM(D33:AG33)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3" customFormat="1" ht="21.75" customHeight="1">
      <c r="A34" s="15"/>
      <c r="B34" s="16" t="s">
        <v>21</v>
      </c>
      <c r="C34" s="29">
        <f>SUM(D34:AG34)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3" customFormat="1" ht="21.75" customHeight="1">
      <c r="A35" s="15"/>
      <c r="B35" s="16" t="s">
        <v>26</v>
      </c>
      <c r="C35" s="29">
        <f>SUM(D35:AG35)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3" customFormat="1" ht="21.75" customHeight="1">
      <c r="A36" s="15"/>
      <c r="B36" s="16" t="s">
        <v>27</v>
      </c>
      <c r="C36" s="29">
        <f>SUM(D36:AG36)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3" customFormat="1" ht="21.75" customHeight="1">
      <c r="A37" s="15"/>
      <c r="B37" s="16" t="s">
        <v>28</v>
      </c>
      <c r="C37" s="29">
        <f>SUM(D37:AG37)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3" customFormat="1" ht="21.75" customHeight="1">
      <c r="A38" s="15"/>
      <c r="B38" s="16" t="s">
        <v>29</v>
      </c>
      <c r="C38" s="29">
        <f>SUM(D38:AG38)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3" customFormat="1" ht="21.75" customHeight="1">
      <c r="A39" s="15"/>
      <c r="B39" s="16" t="s">
        <v>30</v>
      </c>
      <c r="C39" s="29">
        <f>SUM(D39:AG39)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3" customFormat="1" ht="21.75" customHeight="1">
      <c r="A40" s="15"/>
      <c r="B40" s="16" t="s">
        <v>31</v>
      </c>
      <c r="C40" s="29">
        <f>SUM(D40:AG40)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3" customFormat="1" ht="21.75" customHeight="1">
      <c r="A41" s="15"/>
      <c r="B41" s="16" t="s">
        <v>32</v>
      </c>
      <c r="C41" s="29">
        <f>SUM(D41:AG41)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3" customFormat="1" ht="21.75" customHeight="1">
      <c r="A42" s="15"/>
      <c r="B42" s="16" t="s">
        <v>33</v>
      </c>
      <c r="C42" s="29">
        <f>SUM(D42:AG42)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3" customFormat="1" ht="21.75" customHeight="1">
      <c r="A43" s="15"/>
      <c r="B43" s="16" t="s">
        <v>34</v>
      </c>
      <c r="C43" s="29">
        <f>SUM(D43:AG43)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3" customFormat="1" ht="21.75" customHeight="1">
      <c r="A44" s="15"/>
      <c r="B44" s="16" t="s">
        <v>40</v>
      </c>
      <c r="C44" s="29">
        <f>SUM(D44:AG44)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3" customFormat="1" ht="21.75" customHeight="1">
      <c r="A45" s="15"/>
      <c r="B45" s="16" t="s">
        <v>35</v>
      </c>
      <c r="C45" s="29">
        <f>SUM(D45:AG45)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3" customFormat="1" ht="21.75" customHeight="1">
      <c r="A46" s="15"/>
      <c r="B46" s="16" t="s">
        <v>36</v>
      </c>
      <c r="C46" s="29">
        <f>SUM(D46:AG46)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3" customFormat="1" ht="21.75" customHeight="1">
      <c r="A47" s="15"/>
      <c r="B47" s="16" t="s">
        <v>37</v>
      </c>
      <c r="C47" s="29">
        <f>SUM(D47:AG47)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3" customFormat="1" ht="21.75" customHeight="1">
      <c r="A48" s="15"/>
      <c r="B48" s="16" t="s">
        <v>38</v>
      </c>
      <c r="C48" s="29">
        <f>SUM(D48:AG48)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3" customFormat="1" ht="21.75" customHeight="1">
      <c r="A49" s="15"/>
      <c r="B49" s="16" t="s">
        <v>39</v>
      </c>
      <c r="C49" s="29">
        <f>SUM(D49:AG49)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3" customFormat="1" ht="21.75" customHeight="1">
      <c r="A50" s="15"/>
      <c r="B50" s="16" t="s">
        <v>41</v>
      </c>
      <c r="C50" s="29">
        <f>SUM(D50:AG50)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" customFormat="1" ht="21.75" customHeight="1">
      <c r="A51" s="15"/>
      <c r="B51" s="16" t="s">
        <v>42</v>
      </c>
      <c r="C51" s="29">
        <f>SUM(D51:AG51)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3" customFormat="1" ht="21.75" customHeight="1">
      <c r="A52" s="15"/>
      <c r="B52" s="16" t="s">
        <v>43</v>
      </c>
      <c r="C52" s="29">
        <f>SUM(D52:AG52)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3" customFormat="1" ht="21.75" customHeight="1">
      <c r="A53" s="15"/>
      <c r="B53" s="16" t="s">
        <v>44</v>
      </c>
      <c r="C53" s="29">
        <f>SUM(D53:AG53)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3" customFormat="1" ht="21.75" customHeight="1">
      <c r="A54" s="15"/>
      <c r="B54" s="16" t="s">
        <v>45</v>
      </c>
      <c r="C54" s="29">
        <f>SUM(D54:AG54)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3" customFormat="1" ht="21.75" customHeight="1">
      <c r="A55" s="15"/>
      <c r="B55" s="16" t="s">
        <v>46</v>
      </c>
      <c r="C55" s="29">
        <f>SUM(D55:AG55)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3" customFormat="1" ht="21.75" customHeight="1">
      <c r="A56" s="15"/>
      <c r="B56" s="16" t="s">
        <v>47</v>
      </c>
      <c r="C56" s="29">
        <f>SUM(D56:AG56)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G57" si="5">SUM(E32:E56)</f>
        <v>0</v>
      </c>
      <c r="F57" s="30">
        <f t="shared" si="5"/>
        <v>0</v>
      </c>
      <c r="G57" s="30">
        <f t="shared" si="5"/>
        <v>0</v>
      </c>
      <c r="H57" s="30">
        <f t="shared" si="5"/>
        <v>0</v>
      </c>
      <c r="I57" s="30">
        <f t="shared" si="5"/>
        <v>0</v>
      </c>
      <c r="J57" s="30">
        <f t="shared" si="5"/>
        <v>0</v>
      </c>
      <c r="K57" s="30">
        <f t="shared" si="5"/>
        <v>0</v>
      </c>
      <c r="L57" s="30">
        <f t="shared" si="5"/>
        <v>0</v>
      </c>
      <c r="M57" s="30">
        <f t="shared" si="5"/>
        <v>0</v>
      </c>
      <c r="N57" s="30">
        <f t="shared" si="5"/>
        <v>0</v>
      </c>
      <c r="O57" s="30">
        <f t="shared" si="5"/>
        <v>0</v>
      </c>
      <c r="P57" s="30">
        <f t="shared" si="5"/>
        <v>0</v>
      </c>
      <c r="Q57" s="30">
        <f t="shared" si="5"/>
        <v>0</v>
      </c>
      <c r="R57" s="30">
        <f t="shared" si="5"/>
        <v>0</v>
      </c>
      <c r="S57" s="30">
        <f t="shared" si="5"/>
        <v>0</v>
      </c>
      <c r="T57" s="30">
        <f t="shared" si="5"/>
        <v>0</v>
      </c>
      <c r="U57" s="30">
        <f t="shared" si="5"/>
        <v>0</v>
      </c>
      <c r="V57" s="30">
        <f t="shared" si="5"/>
        <v>0</v>
      </c>
      <c r="W57" s="30">
        <f t="shared" si="5"/>
        <v>0</v>
      </c>
      <c r="X57" s="30">
        <f t="shared" si="5"/>
        <v>0</v>
      </c>
      <c r="Y57" s="30">
        <f t="shared" si="5"/>
        <v>0</v>
      </c>
      <c r="Z57" s="30">
        <f t="shared" si="5"/>
        <v>0</v>
      </c>
      <c r="AA57" s="30">
        <f t="shared" si="5"/>
        <v>0</v>
      </c>
      <c r="AB57" s="30">
        <f t="shared" si="5"/>
        <v>0</v>
      </c>
      <c r="AC57" s="30">
        <f t="shared" si="5"/>
        <v>0</v>
      </c>
      <c r="AD57" s="30">
        <f t="shared" si="5"/>
        <v>0</v>
      </c>
      <c r="AE57" s="30">
        <f t="shared" si="5"/>
        <v>0</v>
      </c>
      <c r="AF57" s="30">
        <f t="shared" si="5"/>
        <v>0</v>
      </c>
      <c r="AG57" s="30">
        <f t="shared" si="5"/>
        <v>0</v>
      </c>
    </row>
    <row r="58" spans="1:33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G58" si="6">E31+E57</f>
        <v>0</v>
      </c>
      <c r="F58" s="30">
        <f t="shared" si="6"/>
        <v>0</v>
      </c>
      <c r="G58" s="30">
        <f t="shared" si="6"/>
        <v>0</v>
      </c>
      <c r="H58" s="30">
        <f t="shared" si="6"/>
        <v>0</v>
      </c>
      <c r="I58" s="30">
        <f t="shared" si="6"/>
        <v>0</v>
      </c>
      <c r="J58" s="30">
        <f t="shared" si="6"/>
        <v>0</v>
      </c>
      <c r="K58" s="30">
        <f t="shared" si="6"/>
        <v>0</v>
      </c>
      <c r="L58" s="30">
        <f t="shared" si="6"/>
        <v>0</v>
      </c>
      <c r="M58" s="30">
        <f t="shared" si="6"/>
        <v>0</v>
      </c>
      <c r="N58" s="30">
        <f t="shared" si="6"/>
        <v>0</v>
      </c>
      <c r="O58" s="30">
        <f t="shared" si="6"/>
        <v>0</v>
      </c>
      <c r="P58" s="30">
        <f t="shared" si="6"/>
        <v>0</v>
      </c>
      <c r="Q58" s="30">
        <f t="shared" si="6"/>
        <v>0</v>
      </c>
      <c r="R58" s="30">
        <f t="shared" si="6"/>
        <v>0</v>
      </c>
      <c r="S58" s="30">
        <f t="shared" si="6"/>
        <v>0</v>
      </c>
      <c r="T58" s="30">
        <f t="shared" si="6"/>
        <v>0</v>
      </c>
      <c r="U58" s="30">
        <f t="shared" si="6"/>
        <v>0</v>
      </c>
      <c r="V58" s="30">
        <f t="shared" si="6"/>
        <v>0</v>
      </c>
      <c r="W58" s="30">
        <f t="shared" si="6"/>
        <v>0</v>
      </c>
      <c r="X58" s="30">
        <f t="shared" si="6"/>
        <v>0</v>
      </c>
      <c r="Y58" s="30">
        <f t="shared" si="6"/>
        <v>0</v>
      </c>
      <c r="Z58" s="30">
        <f t="shared" si="6"/>
        <v>0</v>
      </c>
      <c r="AA58" s="30">
        <f t="shared" si="6"/>
        <v>0</v>
      </c>
      <c r="AB58" s="30">
        <f t="shared" si="6"/>
        <v>0</v>
      </c>
      <c r="AC58" s="30">
        <f t="shared" si="6"/>
        <v>0</v>
      </c>
      <c r="AD58" s="30">
        <f t="shared" si="6"/>
        <v>0</v>
      </c>
      <c r="AE58" s="30">
        <f t="shared" si="6"/>
        <v>0</v>
      </c>
      <c r="AF58" s="30">
        <f t="shared" si="6"/>
        <v>0</v>
      </c>
      <c r="AG58" s="30">
        <f t="shared" si="6"/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'4월'!C28</f>
        <v>5040000</v>
      </c>
      <c r="C18" s="5" t="s">
        <v>51</v>
      </c>
      <c r="D18" s="5" t="s">
        <v>4</v>
      </c>
      <c r="E18" s="5" t="s">
        <v>5</v>
      </c>
      <c r="F18" s="5" t="s">
        <v>6</v>
      </c>
      <c r="G18" s="6" t="s">
        <v>7</v>
      </c>
      <c r="H18" s="20" t="s">
        <v>8</v>
      </c>
      <c r="I18" s="20" t="s">
        <v>2</v>
      </c>
      <c r="J18" s="5" t="s">
        <v>3</v>
      </c>
      <c r="K18" s="5" t="s">
        <v>4</v>
      </c>
      <c r="L18" s="5" t="s">
        <v>5</v>
      </c>
      <c r="M18" s="5" t="s">
        <v>6</v>
      </c>
      <c r="N18" s="20" t="s">
        <v>7</v>
      </c>
      <c r="O18" s="20" t="s">
        <v>8</v>
      </c>
      <c r="P18" s="5" t="s">
        <v>2</v>
      </c>
      <c r="Q18" s="5" t="s">
        <v>3</v>
      </c>
      <c r="R18" s="20" t="s">
        <v>4</v>
      </c>
      <c r="S18" s="5" t="s">
        <v>5</v>
      </c>
      <c r="T18" s="5" t="s">
        <v>6</v>
      </c>
      <c r="U18" s="20" t="s">
        <v>7</v>
      </c>
      <c r="V18" s="20" t="s">
        <v>8</v>
      </c>
      <c r="W18" s="5" t="s">
        <v>2</v>
      </c>
      <c r="X18" s="5" t="s">
        <v>3</v>
      </c>
      <c r="Y18" s="5" t="s">
        <v>4</v>
      </c>
      <c r="Z18" s="5" t="s">
        <v>5</v>
      </c>
      <c r="AA18" s="5" t="s">
        <v>6</v>
      </c>
      <c r="AB18" s="20" t="s">
        <v>7</v>
      </c>
      <c r="AC18" s="20" t="s">
        <v>8</v>
      </c>
      <c r="AD18" s="5" t="s">
        <v>2</v>
      </c>
      <c r="AE18" s="5" t="s">
        <v>3</v>
      </c>
      <c r="AF18" s="5" t="s">
        <v>4</v>
      </c>
      <c r="AG18" s="5" t="s">
        <v>5</v>
      </c>
      <c r="AH18" s="5" t="s">
        <v>6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ref="G57" si="8">SUM(G32:G56)</f>
        <v>0</v>
      </c>
      <c r="H57" s="30">
        <f t="shared" ref="H57" si="9">SUM(H32:H56)</f>
        <v>0</v>
      </c>
      <c r="I57" s="30">
        <f t="shared" ref="I57" si="10">SUM(I32:I56)</f>
        <v>0</v>
      </c>
      <c r="J57" s="30">
        <f t="shared" ref="J57" si="11">SUM(J32:J56)</f>
        <v>0</v>
      </c>
      <c r="K57" s="30">
        <f t="shared" ref="K57" si="12">SUM(K32:K56)</f>
        <v>0</v>
      </c>
      <c r="L57" s="30">
        <f t="shared" ref="L57" si="13">SUM(L32:L56)</f>
        <v>0</v>
      </c>
      <c r="M57" s="30">
        <f t="shared" ref="M57" si="14">SUM(M32:M56)</f>
        <v>0</v>
      </c>
      <c r="N57" s="30">
        <f t="shared" ref="N57" si="15">SUM(N32:N56)</f>
        <v>0</v>
      </c>
      <c r="O57" s="30">
        <f t="shared" ref="O57" si="16">SUM(O32:O56)</f>
        <v>0</v>
      </c>
      <c r="P57" s="30">
        <f t="shared" ref="P57" si="17">SUM(P32:P56)</f>
        <v>0</v>
      </c>
      <c r="Q57" s="30">
        <f t="shared" ref="Q57" si="18">SUM(Q32:Q56)</f>
        <v>0</v>
      </c>
      <c r="R57" s="30">
        <f t="shared" ref="R57" si="19">SUM(R32:R56)</f>
        <v>0</v>
      </c>
      <c r="S57" s="30">
        <f t="shared" ref="S57" si="20">SUM(S32:S56)</f>
        <v>0</v>
      </c>
      <c r="T57" s="30">
        <f t="shared" ref="T57" si="21">SUM(T32:T56)</f>
        <v>0</v>
      </c>
      <c r="U57" s="30">
        <f t="shared" ref="U57" si="22">SUM(U32:U56)</f>
        <v>0</v>
      </c>
      <c r="V57" s="30">
        <f t="shared" ref="V57" si="23">SUM(V32:V56)</f>
        <v>0</v>
      </c>
      <c r="W57" s="30">
        <f t="shared" ref="W57" si="24">SUM(W32:W56)</f>
        <v>0</v>
      </c>
      <c r="X57" s="30">
        <f t="shared" ref="X57" si="25">SUM(X32:X56)</f>
        <v>0</v>
      </c>
      <c r="Y57" s="30">
        <f t="shared" ref="Y57" si="26">SUM(Y32:Y56)</f>
        <v>0</v>
      </c>
      <c r="Z57" s="30">
        <f t="shared" ref="Z57" si="27">SUM(Z32:Z56)</f>
        <v>0</v>
      </c>
      <c r="AA57" s="30">
        <f t="shared" ref="AA57" si="28">SUM(AA32:AA56)</f>
        <v>0</v>
      </c>
      <c r="AB57" s="30">
        <f t="shared" ref="AB57" si="29">SUM(AB32:AB56)</f>
        <v>0</v>
      </c>
      <c r="AC57" s="30">
        <f t="shared" ref="AC57" si="30">SUM(AC32:AC56)</f>
        <v>0</v>
      </c>
      <c r="AD57" s="30">
        <f t="shared" ref="AD57" si="31">SUM(AD32:AD56)</f>
        <v>0</v>
      </c>
      <c r="AE57" s="30">
        <f t="shared" ref="AE57" si="32">SUM(AE32:AE56)</f>
        <v>0</v>
      </c>
      <c r="AF57" s="30">
        <f t="shared" ref="AF57" si="33">SUM(AF32:AF56)</f>
        <v>0</v>
      </c>
      <c r="AG57" s="30">
        <f t="shared" ref="AG57" si="34">SUM(AG32:AG56)</f>
        <v>0</v>
      </c>
      <c r="AH57" s="30">
        <f t="shared" ref="AH57" si="35">SUM(AH32:AH56)</f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36">E31+E57</f>
        <v>0</v>
      </c>
      <c r="F58" s="30">
        <f t="shared" si="36"/>
        <v>0</v>
      </c>
      <c r="G58" s="30">
        <f t="shared" ref="G58" si="37">G31+G57</f>
        <v>0</v>
      </c>
      <c r="H58" s="30">
        <f t="shared" ref="H58" si="38">H31+H57</f>
        <v>0</v>
      </c>
      <c r="I58" s="30">
        <f t="shared" ref="I58" si="39">I31+I57</f>
        <v>0</v>
      </c>
      <c r="J58" s="30">
        <f t="shared" ref="J58" si="40">J31+J57</f>
        <v>0</v>
      </c>
      <c r="K58" s="30">
        <f t="shared" ref="K58" si="41">K31+K57</f>
        <v>0</v>
      </c>
      <c r="L58" s="30">
        <f t="shared" ref="L58" si="42">L31+L57</f>
        <v>0</v>
      </c>
      <c r="M58" s="30">
        <f t="shared" ref="M58" si="43">M31+M57</f>
        <v>0</v>
      </c>
      <c r="N58" s="30">
        <f t="shared" ref="N58" si="44">N31+N57</f>
        <v>0</v>
      </c>
      <c r="O58" s="30">
        <f t="shared" ref="O58" si="45">O31+O57</f>
        <v>0</v>
      </c>
      <c r="P58" s="30">
        <f t="shared" ref="P58" si="46">P31+P57</f>
        <v>0</v>
      </c>
      <c r="Q58" s="30">
        <f t="shared" ref="Q58" si="47">Q31+Q57</f>
        <v>0</v>
      </c>
      <c r="R58" s="30">
        <f t="shared" ref="R58" si="48">R31+R57</f>
        <v>0</v>
      </c>
      <c r="S58" s="30">
        <f t="shared" ref="S58" si="49">S31+S57</f>
        <v>0</v>
      </c>
      <c r="T58" s="30">
        <f t="shared" ref="T58" si="50">T31+T57</f>
        <v>0</v>
      </c>
      <c r="U58" s="30">
        <f t="shared" ref="U58" si="51">U31+U57</f>
        <v>0</v>
      </c>
      <c r="V58" s="30">
        <f t="shared" ref="V58" si="52">V31+V57</f>
        <v>0</v>
      </c>
      <c r="W58" s="30">
        <f t="shared" ref="W58" si="53">W31+W57</f>
        <v>0</v>
      </c>
      <c r="X58" s="30">
        <f t="shared" ref="X58" si="54">X31+X57</f>
        <v>0</v>
      </c>
      <c r="Y58" s="30">
        <f t="shared" ref="Y58" si="55">Y31+Y57</f>
        <v>0</v>
      </c>
      <c r="Z58" s="30">
        <f t="shared" ref="Z58" si="56">Z31+Z57</f>
        <v>0</v>
      </c>
      <c r="AA58" s="30">
        <f t="shared" ref="AA58" si="57">AA31+AA57</f>
        <v>0</v>
      </c>
      <c r="AB58" s="30">
        <f t="shared" ref="AB58" si="58">AB31+AB57</f>
        <v>0</v>
      </c>
      <c r="AC58" s="30">
        <f t="shared" ref="AC58" si="59">AC31+AC57</f>
        <v>0</v>
      </c>
      <c r="AD58" s="30">
        <f t="shared" ref="AD58" si="60">AD31+AD57</f>
        <v>0</v>
      </c>
      <c r="AE58" s="30">
        <f t="shared" ref="AE58" si="61">AE31+AE57</f>
        <v>0</v>
      </c>
      <c r="AF58" s="30">
        <f t="shared" ref="AF58" si="62">AF31+AF57</f>
        <v>0</v>
      </c>
      <c r="AG58" s="30">
        <f t="shared" ref="AG58" si="63">AG31+AG57</f>
        <v>0</v>
      </c>
      <c r="AH58" s="30">
        <f t="shared" ref="AH58" si="64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3" width="9" style="1" customWidth="1"/>
    <col min="34" max="16384" width="9" style="1"/>
  </cols>
  <sheetData>
    <row r="1" spans="1:1" ht="24.75" customHeight="1">
      <c r="A1" s="18" t="s">
        <v>52</v>
      </c>
    </row>
    <row r="17" spans="1:33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</row>
    <row r="18" spans="1:33" s="2" customFormat="1" ht="21.75" customHeight="1">
      <c r="A18" s="5" t="s">
        <v>10</v>
      </c>
      <c r="B18" s="31">
        <f>'5월'!C28</f>
        <v>5040000</v>
      </c>
      <c r="C18" s="5" t="s">
        <v>51</v>
      </c>
      <c r="D18" s="6" t="s">
        <v>55</v>
      </c>
      <c r="E18" s="6" t="s">
        <v>8</v>
      </c>
      <c r="F18" s="5" t="s">
        <v>2</v>
      </c>
      <c r="G18" s="5" t="s">
        <v>3</v>
      </c>
      <c r="H18" s="5" t="s">
        <v>4</v>
      </c>
      <c r="I18" s="6" t="s">
        <v>5</v>
      </c>
      <c r="J18" s="5" t="s">
        <v>6</v>
      </c>
      <c r="K18" s="20" t="s">
        <v>7</v>
      </c>
      <c r="L18" s="20" t="s">
        <v>8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  <c r="R18" s="20" t="s">
        <v>7</v>
      </c>
      <c r="S18" s="20" t="s">
        <v>8</v>
      </c>
      <c r="T18" s="5" t="s">
        <v>2</v>
      </c>
      <c r="U18" s="5" t="s">
        <v>3</v>
      </c>
      <c r="V18" s="5" t="s">
        <v>4</v>
      </c>
      <c r="W18" s="5" t="s">
        <v>5</v>
      </c>
      <c r="X18" s="5" t="s">
        <v>6</v>
      </c>
      <c r="Y18" s="20" t="s">
        <v>7</v>
      </c>
      <c r="Z18" s="20" t="s">
        <v>8</v>
      </c>
      <c r="AA18" s="5" t="s">
        <v>2</v>
      </c>
      <c r="AB18" s="5" t="s">
        <v>3</v>
      </c>
      <c r="AC18" s="5" t="s">
        <v>4</v>
      </c>
      <c r="AD18" s="5" t="s">
        <v>5</v>
      </c>
      <c r="AE18" s="5" t="s">
        <v>6</v>
      </c>
      <c r="AF18" s="20" t="s">
        <v>7</v>
      </c>
      <c r="AG18" s="20" t="s">
        <v>8</v>
      </c>
    </row>
    <row r="19" spans="1:33" s="3" customFormat="1" ht="21.75" customHeight="1">
      <c r="A19" s="7" t="s">
        <v>1</v>
      </c>
      <c r="B19" s="8" t="s">
        <v>14</v>
      </c>
      <c r="C19" s="21">
        <f>SUM(D19:AG19)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3" s="3" customFormat="1" ht="21.75" customHeight="1">
      <c r="A20" s="7"/>
      <c r="B20" s="8" t="s">
        <v>15</v>
      </c>
      <c r="C20" s="21">
        <f>SUM(D20:AG20)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3" s="3" customFormat="1" ht="21.75" customHeight="1">
      <c r="A21" s="7"/>
      <c r="B21" s="8" t="s">
        <v>16</v>
      </c>
      <c r="C21" s="21">
        <f>SUM(D21:AG21)</f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3" s="3" customFormat="1" ht="21.75" customHeight="1">
      <c r="A22" s="7"/>
      <c r="B22" s="8" t="s">
        <v>17</v>
      </c>
      <c r="C22" s="21">
        <f>SUM(D22:AG22)</f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3" s="3" customFormat="1" ht="21.75" customHeight="1">
      <c r="A23" s="7"/>
      <c r="B23" s="8" t="s">
        <v>11</v>
      </c>
      <c r="C23" s="21">
        <f>SUM(D23:AG23)</f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s="3" customFormat="1" ht="21.75" customHeight="1">
      <c r="A24" s="7"/>
      <c r="B24" s="8" t="s">
        <v>11</v>
      </c>
      <c r="C24" s="21">
        <f>SUM(D24:AG24)</f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s="3" customFormat="1" ht="21.75" customHeight="1">
      <c r="A25" s="7"/>
      <c r="B25" s="9" t="s">
        <v>18</v>
      </c>
      <c r="C25" s="21">
        <f>SUM(D25:AG25)</f>
        <v>0</v>
      </c>
      <c r="D25" s="23">
        <f>SUM(D19:D24)</f>
        <v>0</v>
      </c>
      <c r="E25" s="23">
        <f t="shared" ref="E25:AG25" si="0">SUM(E19:E24)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23">
        <f t="shared" si="0"/>
        <v>0</v>
      </c>
      <c r="O25" s="23">
        <f t="shared" si="0"/>
        <v>0</v>
      </c>
      <c r="P25" s="23">
        <f t="shared" si="0"/>
        <v>0</v>
      </c>
      <c r="Q25" s="23">
        <f t="shared" si="0"/>
        <v>0</v>
      </c>
      <c r="R25" s="23">
        <f t="shared" si="0"/>
        <v>0</v>
      </c>
      <c r="S25" s="23">
        <f t="shared" si="0"/>
        <v>0</v>
      </c>
      <c r="T25" s="23">
        <f t="shared" si="0"/>
        <v>0</v>
      </c>
      <c r="U25" s="23">
        <f t="shared" si="0"/>
        <v>0</v>
      </c>
      <c r="V25" s="23">
        <f t="shared" si="0"/>
        <v>0</v>
      </c>
      <c r="W25" s="23">
        <f t="shared" si="0"/>
        <v>0</v>
      </c>
      <c r="X25" s="23">
        <f t="shared" si="0"/>
        <v>0</v>
      </c>
      <c r="Y25" s="23">
        <f t="shared" si="0"/>
        <v>0</v>
      </c>
      <c r="Z25" s="23">
        <f t="shared" si="0"/>
        <v>0</v>
      </c>
      <c r="AA25" s="23">
        <f t="shared" si="0"/>
        <v>0</v>
      </c>
      <c r="AB25" s="23">
        <f t="shared" si="0"/>
        <v>0</v>
      </c>
      <c r="AC25" s="23">
        <f t="shared" si="0"/>
        <v>0</v>
      </c>
      <c r="AD25" s="23">
        <f t="shared" si="0"/>
        <v>0</v>
      </c>
      <c r="AE25" s="23">
        <f t="shared" si="0"/>
        <v>0</v>
      </c>
      <c r="AF25" s="23">
        <f t="shared" si="0"/>
        <v>0</v>
      </c>
      <c r="AG25" s="23">
        <f t="shared" si="0"/>
        <v>0</v>
      </c>
    </row>
    <row r="26" spans="1:33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G26" si="1">F28</f>
        <v>5040000</v>
      </c>
      <c r="H26" s="25">
        <f t="shared" si="1"/>
        <v>5040000</v>
      </c>
      <c r="I26" s="25">
        <f t="shared" si="1"/>
        <v>5040000</v>
      </c>
      <c r="J26" s="25">
        <f t="shared" si="1"/>
        <v>5040000</v>
      </c>
      <c r="K26" s="25">
        <f t="shared" si="1"/>
        <v>5040000</v>
      </c>
      <c r="L26" s="25">
        <f t="shared" si="1"/>
        <v>5040000</v>
      </c>
      <c r="M26" s="25">
        <f t="shared" si="1"/>
        <v>5040000</v>
      </c>
      <c r="N26" s="25">
        <f t="shared" si="1"/>
        <v>5040000</v>
      </c>
      <c r="O26" s="25">
        <f t="shared" si="1"/>
        <v>5040000</v>
      </c>
      <c r="P26" s="25">
        <f t="shared" si="1"/>
        <v>5040000</v>
      </c>
      <c r="Q26" s="25">
        <f t="shared" si="1"/>
        <v>5040000</v>
      </c>
      <c r="R26" s="25">
        <f t="shared" si="1"/>
        <v>5040000</v>
      </c>
      <c r="S26" s="25">
        <f t="shared" si="1"/>
        <v>5040000</v>
      </c>
      <c r="T26" s="25">
        <f t="shared" si="1"/>
        <v>5040000</v>
      </c>
      <c r="U26" s="25">
        <f t="shared" si="1"/>
        <v>5040000</v>
      </c>
      <c r="V26" s="25">
        <f t="shared" si="1"/>
        <v>5040000</v>
      </c>
      <c r="W26" s="25">
        <f t="shared" si="1"/>
        <v>5040000</v>
      </c>
      <c r="X26" s="25">
        <f t="shared" si="1"/>
        <v>5040000</v>
      </c>
      <c r="Y26" s="25">
        <f t="shared" si="1"/>
        <v>5040000</v>
      </c>
      <c r="Z26" s="25">
        <f t="shared" si="1"/>
        <v>5040000</v>
      </c>
      <c r="AA26" s="25">
        <f t="shared" si="1"/>
        <v>5040000</v>
      </c>
      <c r="AB26" s="25">
        <f t="shared" si="1"/>
        <v>5040000</v>
      </c>
      <c r="AC26" s="25">
        <f t="shared" si="1"/>
        <v>5040000</v>
      </c>
      <c r="AD26" s="25">
        <f t="shared" si="1"/>
        <v>5040000</v>
      </c>
      <c r="AE26" s="25">
        <f t="shared" si="1"/>
        <v>5040000</v>
      </c>
      <c r="AF26" s="25">
        <f t="shared" si="1"/>
        <v>5040000</v>
      </c>
      <c r="AG26" s="25">
        <f t="shared" si="1"/>
        <v>5040000</v>
      </c>
    </row>
    <row r="27" spans="1:33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G27" si="2">E58</f>
        <v>0</v>
      </c>
      <c r="F27" s="25">
        <f t="shared" si="2"/>
        <v>0</v>
      </c>
      <c r="G27" s="25">
        <f t="shared" si="2"/>
        <v>0</v>
      </c>
      <c r="H27" s="25">
        <f t="shared" si="2"/>
        <v>0</v>
      </c>
      <c r="I27" s="25">
        <f t="shared" si="2"/>
        <v>0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5">
        <f t="shared" si="2"/>
        <v>0</v>
      </c>
      <c r="P27" s="25">
        <f t="shared" si="2"/>
        <v>0</v>
      </c>
      <c r="Q27" s="25">
        <f t="shared" si="2"/>
        <v>0</v>
      </c>
      <c r="R27" s="25">
        <f t="shared" si="2"/>
        <v>0</v>
      </c>
      <c r="S27" s="25">
        <f t="shared" si="2"/>
        <v>0</v>
      </c>
      <c r="T27" s="25">
        <f t="shared" si="2"/>
        <v>0</v>
      </c>
      <c r="U27" s="25">
        <f t="shared" si="2"/>
        <v>0</v>
      </c>
      <c r="V27" s="25">
        <f t="shared" si="2"/>
        <v>0</v>
      </c>
      <c r="W27" s="25">
        <f t="shared" si="2"/>
        <v>0</v>
      </c>
      <c r="X27" s="25">
        <f t="shared" si="2"/>
        <v>0</v>
      </c>
      <c r="Y27" s="25">
        <f t="shared" si="2"/>
        <v>0</v>
      </c>
      <c r="Z27" s="25">
        <f t="shared" si="2"/>
        <v>0</v>
      </c>
      <c r="AA27" s="25">
        <f t="shared" si="2"/>
        <v>0</v>
      </c>
      <c r="AB27" s="25">
        <f t="shared" si="2"/>
        <v>0</v>
      </c>
      <c r="AC27" s="25">
        <f t="shared" si="2"/>
        <v>0</v>
      </c>
      <c r="AD27" s="25">
        <f t="shared" si="2"/>
        <v>0</v>
      </c>
      <c r="AE27" s="25">
        <f t="shared" si="2"/>
        <v>0</v>
      </c>
      <c r="AF27" s="25">
        <f t="shared" si="2"/>
        <v>0</v>
      </c>
      <c r="AG27" s="25">
        <f t="shared" si="2"/>
        <v>0</v>
      </c>
    </row>
    <row r="28" spans="1:33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G28" si="3">E25+E26-E27</f>
        <v>5040000</v>
      </c>
      <c r="F28" s="25">
        <f t="shared" si="3"/>
        <v>5040000</v>
      </c>
      <c r="G28" s="25">
        <f t="shared" si="3"/>
        <v>5040000</v>
      </c>
      <c r="H28" s="25">
        <f t="shared" si="3"/>
        <v>5040000</v>
      </c>
      <c r="I28" s="25">
        <f t="shared" si="3"/>
        <v>5040000</v>
      </c>
      <c r="J28" s="25">
        <f t="shared" si="3"/>
        <v>5040000</v>
      </c>
      <c r="K28" s="25">
        <f t="shared" si="3"/>
        <v>5040000</v>
      </c>
      <c r="L28" s="25">
        <f t="shared" si="3"/>
        <v>5040000</v>
      </c>
      <c r="M28" s="25">
        <f t="shared" si="3"/>
        <v>5040000</v>
      </c>
      <c r="N28" s="25">
        <f t="shared" si="3"/>
        <v>5040000</v>
      </c>
      <c r="O28" s="25">
        <f t="shared" si="3"/>
        <v>5040000</v>
      </c>
      <c r="P28" s="25">
        <f t="shared" si="3"/>
        <v>5040000</v>
      </c>
      <c r="Q28" s="25">
        <f t="shared" si="3"/>
        <v>5040000</v>
      </c>
      <c r="R28" s="25">
        <f t="shared" si="3"/>
        <v>5040000</v>
      </c>
      <c r="S28" s="25">
        <f t="shared" si="3"/>
        <v>5040000</v>
      </c>
      <c r="T28" s="25">
        <f t="shared" si="3"/>
        <v>5040000</v>
      </c>
      <c r="U28" s="25">
        <f t="shared" si="3"/>
        <v>5040000</v>
      </c>
      <c r="V28" s="25">
        <f t="shared" si="3"/>
        <v>5040000</v>
      </c>
      <c r="W28" s="25">
        <f t="shared" si="3"/>
        <v>5040000</v>
      </c>
      <c r="X28" s="25">
        <f t="shared" si="3"/>
        <v>5040000</v>
      </c>
      <c r="Y28" s="25">
        <f t="shared" si="3"/>
        <v>5040000</v>
      </c>
      <c r="Z28" s="25">
        <f t="shared" si="3"/>
        <v>5040000</v>
      </c>
      <c r="AA28" s="25">
        <f t="shared" si="3"/>
        <v>5040000</v>
      </c>
      <c r="AB28" s="25">
        <f t="shared" si="3"/>
        <v>5040000</v>
      </c>
      <c r="AC28" s="25">
        <f t="shared" si="3"/>
        <v>5040000</v>
      </c>
      <c r="AD28" s="25">
        <f t="shared" si="3"/>
        <v>5040000</v>
      </c>
      <c r="AE28" s="25">
        <f t="shared" si="3"/>
        <v>5040000</v>
      </c>
      <c r="AF28" s="25">
        <f t="shared" si="3"/>
        <v>5040000</v>
      </c>
      <c r="AG28" s="25">
        <f t="shared" si="3"/>
        <v>5040000</v>
      </c>
    </row>
    <row r="29" spans="1:33" s="3" customFormat="1" ht="21.75" customHeight="1">
      <c r="A29" s="12" t="s">
        <v>0</v>
      </c>
      <c r="B29" s="13" t="s">
        <v>20</v>
      </c>
      <c r="C29" s="26">
        <f>SUM(D29:AG29)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s="3" customFormat="1" ht="21.75" customHeight="1">
      <c r="A30" s="12"/>
      <c r="B30" s="13" t="s">
        <v>22</v>
      </c>
      <c r="C30" s="26">
        <f>SUM(D30:AG30)</f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3" customFormat="1" ht="21.75" customHeight="1">
      <c r="A31" s="12"/>
      <c r="B31" s="14" t="s">
        <v>48</v>
      </c>
      <c r="C31" s="28">
        <f>SUM(D31:AG31)</f>
        <v>0</v>
      </c>
      <c r="D31" s="27">
        <f>SUM(D29:D30)</f>
        <v>0</v>
      </c>
      <c r="E31" s="27">
        <f t="shared" ref="E31:AG31" si="4">SUM(E29:E30)</f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  <c r="J31" s="27">
        <f t="shared" si="4"/>
        <v>0</v>
      </c>
      <c r="K31" s="27">
        <f t="shared" si="4"/>
        <v>0</v>
      </c>
      <c r="L31" s="27">
        <f t="shared" si="4"/>
        <v>0</v>
      </c>
      <c r="M31" s="27">
        <f t="shared" si="4"/>
        <v>0</v>
      </c>
      <c r="N31" s="27">
        <f t="shared" si="4"/>
        <v>0</v>
      </c>
      <c r="O31" s="27">
        <f t="shared" si="4"/>
        <v>0</v>
      </c>
      <c r="P31" s="27">
        <f t="shared" si="4"/>
        <v>0</v>
      </c>
      <c r="Q31" s="27">
        <f t="shared" si="4"/>
        <v>0</v>
      </c>
      <c r="R31" s="27">
        <f t="shared" si="4"/>
        <v>0</v>
      </c>
      <c r="S31" s="27">
        <f t="shared" si="4"/>
        <v>0</v>
      </c>
      <c r="T31" s="27">
        <f t="shared" si="4"/>
        <v>0</v>
      </c>
      <c r="U31" s="27">
        <f t="shared" si="4"/>
        <v>0</v>
      </c>
      <c r="V31" s="27">
        <f t="shared" si="4"/>
        <v>0</v>
      </c>
      <c r="W31" s="27">
        <f t="shared" si="4"/>
        <v>0</v>
      </c>
      <c r="X31" s="27">
        <f t="shared" si="4"/>
        <v>0</v>
      </c>
      <c r="Y31" s="27">
        <f t="shared" si="4"/>
        <v>0</v>
      </c>
      <c r="Z31" s="27">
        <f t="shared" si="4"/>
        <v>0</v>
      </c>
      <c r="AA31" s="27">
        <f t="shared" si="4"/>
        <v>0</v>
      </c>
      <c r="AB31" s="27">
        <f t="shared" si="4"/>
        <v>0</v>
      </c>
      <c r="AC31" s="27">
        <f t="shared" si="4"/>
        <v>0</v>
      </c>
      <c r="AD31" s="27">
        <f t="shared" si="4"/>
        <v>0</v>
      </c>
      <c r="AE31" s="27">
        <f t="shared" si="4"/>
        <v>0</v>
      </c>
      <c r="AF31" s="27">
        <f t="shared" si="4"/>
        <v>0</v>
      </c>
      <c r="AG31" s="27">
        <f t="shared" si="4"/>
        <v>0</v>
      </c>
    </row>
    <row r="32" spans="1:33" s="3" customFormat="1" ht="21.75" customHeight="1">
      <c r="A32" s="15" t="s">
        <v>23</v>
      </c>
      <c r="B32" s="16" t="s">
        <v>24</v>
      </c>
      <c r="C32" s="29">
        <f>SUM(D32:AG32)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s="3" customFormat="1" ht="21.75" customHeight="1">
      <c r="A33" s="15"/>
      <c r="B33" s="16" t="s">
        <v>25</v>
      </c>
      <c r="C33" s="29">
        <f>SUM(D33:AG33)</f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s="3" customFormat="1" ht="21.75" customHeight="1">
      <c r="A34" s="15"/>
      <c r="B34" s="16" t="s">
        <v>21</v>
      </c>
      <c r="C34" s="29">
        <f>SUM(D34:AG34)</f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s="3" customFormat="1" ht="21.75" customHeight="1">
      <c r="A35" s="15"/>
      <c r="B35" s="16" t="s">
        <v>26</v>
      </c>
      <c r="C35" s="29">
        <f>SUM(D35:AG35)</f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3" customFormat="1" ht="21.75" customHeight="1">
      <c r="A36" s="15"/>
      <c r="B36" s="16" t="s">
        <v>27</v>
      </c>
      <c r="C36" s="29">
        <f>SUM(D36:AG36)</f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s="3" customFormat="1" ht="21.75" customHeight="1">
      <c r="A37" s="15"/>
      <c r="B37" s="16" t="s">
        <v>28</v>
      </c>
      <c r="C37" s="29">
        <f>SUM(D37:AG37)</f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s="3" customFormat="1" ht="21.75" customHeight="1">
      <c r="A38" s="15"/>
      <c r="B38" s="16" t="s">
        <v>29</v>
      </c>
      <c r="C38" s="29">
        <f>SUM(D38:AG38)</f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s="3" customFormat="1" ht="21.75" customHeight="1">
      <c r="A39" s="15"/>
      <c r="B39" s="16" t="s">
        <v>30</v>
      </c>
      <c r="C39" s="29">
        <f>SUM(D39:AG39)</f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s="3" customFormat="1" ht="21.75" customHeight="1">
      <c r="A40" s="15"/>
      <c r="B40" s="16" t="s">
        <v>31</v>
      </c>
      <c r="C40" s="29">
        <f>SUM(D40:AG40)</f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3" customFormat="1" ht="21.75" customHeight="1">
      <c r="A41" s="15"/>
      <c r="B41" s="16" t="s">
        <v>32</v>
      </c>
      <c r="C41" s="29">
        <f>SUM(D41:AG41)</f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s="3" customFormat="1" ht="21.75" customHeight="1">
      <c r="A42" s="15"/>
      <c r="B42" s="16" t="s">
        <v>33</v>
      </c>
      <c r="C42" s="29">
        <f>SUM(D42:AG42)</f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s="3" customFormat="1" ht="21.75" customHeight="1">
      <c r="A43" s="15"/>
      <c r="B43" s="16" t="s">
        <v>34</v>
      </c>
      <c r="C43" s="29">
        <f>SUM(D43:AG43)</f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s="3" customFormat="1" ht="21.75" customHeight="1">
      <c r="A44" s="15"/>
      <c r="B44" s="16" t="s">
        <v>40</v>
      </c>
      <c r="C44" s="29">
        <f>SUM(D44:AG44)</f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s="3" customFormat="1" ht="21.75" customHeight="1">
      <c r="A45" s="15"/>
      <c r="B45" s="16" t="s">
        <v>35</v>
      </c>
      <c r="C45" s="29">
        <f>SUM(D45:AG45)</f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s="3" customFormat="1" ht="21.75" customHeight="1">
      <c r="A46" s="15"/>
      <c r="B46" s="16" t="s">
        <v>36</v>
      </c>
      <c r="C46" s="29">
        <f>SUM(D46:AG46)</f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s="3" customFormat="1" ht="21.75" customHeight="1">
      <c r="A47" s="15"/>
      <c r="B47" s="16" t="s">
        <v>37</v>
      </c>
      <c r="C47" s="29">
        <f>SUM(D47:AG47)</f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3" customFormat="1" ht="21.75" customHeight="1">
      <c r="A48" s="15"/>
      <c r="B48" s="16" t="s">
        <v>38</v>
      </c>
      <c r="C48" s="29">
        <f>SUM(D48:AG48)</f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s="3" customFormat="1" ht="21.75" customHeight="1">
      <c r="A49" s="15"/>
      <c r="B49" s="16" t="s">
        <v>39</v>
      </c>
      <c r="C49" s="29">
        <f>SUM(D49:AG49)</f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s="3" customFormat="1" ht="21.75" customHeight="1">
      <c r="A50" s="15"/>
      <c r="B50" s="16" t="s">
        <v>41</v>
      </c>
      <c r="C50" s="29">
        <f>SUM(D50:AG50)</f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" customFormat="1" ht="21.75" customHeight="1">
      <c r="A51" s="15"/>
      <c r="B51" s="16" t="s">
        <v>42</v>
      </c>
      <c r="C51" s="29">
        <f>SUM(D51:AG51)</f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s="3" customFormat="1" ht="21.75" customHeight="1">
      <c r="A52" s="15"/>
      <c r="B52" s="16" t="s">
        <v>43</v>
      </c>
      <c r="C52" s="29">
        <f>SUM(D52:AG52)</f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s="3" customFormat="1" ht="21.75" customHeight="1">
      <c r="A53" s="15"/>
      <c r="B53" s="16" t="s">
        <v>44</v>
      </c>
      <c r="C53" s="29">
        <f>SUM(D53:AG53)</f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s="3" customFormat="1" ht="21.75" customHeight="1">
      <c r="A54" s="15"/>
      <c r="B54" s="16" t="s">
        <v>45</v>
      </c>
      <c r="C54" s="29">
        <f>SUM(D54:AG54)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s="3" customFormat="1" ht="21.75" customHeight="1">
      <c r="A55" s="15"/>
      <c r="B55" s="16" t="s">
        <v>46</v>
      </c>
      <c r="C55" s="29">
        <f>SUM(D55:AG55)</f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s="3" customFormat="1" ht="21.75" customHeight="1">
      <c r="A56" s="15"/>
      <c r="B56" s="16" t="s">
        <v>47</v>
      </c>
      <c r="C56" s="29">
        <f>SUM(D56:AG56)</f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G57" si="5">SUM(E32:E56)</f>
        <v>0</v>
      </c>
      <c r="F57" s="30">
        <f t="shared" si="5"/>
        <v>0</v>
      </c>
      <c r="G57" s="30">
        <f t="shared" ref="G57" si="6">SUM(G32:G56)</f>
        <v>0</v>
      </c>
      <c r="H57" s="30">
        <f t="shared" ref="H57" si="7">SUM(H32:H56)</f>
        <v>0</v>
      </c>
      <c r="I57" s="30">
        <f t="shared" ref="I57" si="8">SUM(I32:I56)</f>
        <v>0</v>
      </c>
      <c r="J57" s="30">
        <f t="shared" ref="J57" si="9">SUM(J32:J56)</f>
        <v>0</v>
      </c>
      <c r="K57" s="30">
        <f t="shared" ref="K57" si="10">SUM(K32:K56)</f>
        <v>0</v>
      </c>
      <c r="L57" s="30">
        <f t="shared" ref="L57" si="11">SUM(L32:L56)</f>
        <v>0</v>
      </c>
      <c r="M57" s="30">
        <f t="shared" ref="M57" si="12">SUM(M32:M56)</f>
        <v>0</v>
      </c>
      <c r="N57" s="30">
        <f t="shared" ref="N57" si="13">SUM(N32:N56)</f>
        <v>0</v>
      </c>
      <c r="O57" s="30">
        <f t="shared" ref="O57" si="14">SUM(O32:O56)</f>
        <v>0</v>
      </c>
      <c r="P57" s="30">
        <f t="shared" ref="P57" si="15">SUM(P32:P56)</f>
        <v>0</v>
      </c>
      <c r="Q57" s="30">
        <f t="shared" ref="Q57" si="16">SUM(Q32:Q56)</f>
        <v>0</v>
      </c>
      <c r="R57" s="30">
        <f t="shared" ref="R57" si="17">SUM(R32:R56)</f>
        <v>0</v>
      </c>
      <c r="S57" s="30">
        <f t="shared" ref="S57" si="18">SUM(S32:S56)</f>
        <v>0</v>
      </c>
      <c r="T57" s="30">
        <f t="shared" ref="T57" si="19">SUM(T32:T56)</f>
        <v>0</v>
      </c>
      <c r="U57" s="30">
        <f t="shared" ref="U57" si="20">SUM(U32:U56)</f>
        <v>0</v>
      </c>
      <c r="V57" s="30">
        <f t="shared" ref="V57" si="21">SUM(V32:V56)</f>
        <v>0</v>
      </c>
      <c r="W57" s="30">
        <f t="shared" ref="W57" si="22">SUM(W32:W56)</f>
        <v>0</v>
      </c>
      <c r="X57" s="30">
        <f t="shared" ref="X57" si="23">SUM(X32:X56)</f>
        <v>0</v>
      </c>
      <c r="Y57" s="30">
        <f t="shared" ref="Y57" si="24">SUM(Y32:Y56)</f>
        <v>0</v>
      </c>
      <c r="Z57" s="30">
        <f t="shared" ref="Z57" si="25">SUM(Z32:Z56)</f>
        <v>0</v>
      </c>
      <c r="AA57" s="30">
        <f t="shared" ref="AA57" si="26">SUM(AA32:AA56)</f>
        <v>0</v>
      </c>
      <c r="AB57" s="30">
        <f t="shared" ref="AB57" si="27">SUM(AB32:AB56)</f>
        <v>0</v>
      </c>
      <c r="AC57" s="30">
        <f t="shared" ref="AC57" si="28">SUM(AC32:AC56)</f>
        <v>0</v>
      </c>
      <c r="AD57" s="30">
        <f t="shared" ref="AD57" si="29">SUM(AD32:AD56)</f>
        <v>0</v>
      </c>
      <c r="AE57" s="30">
        <f t="shared" ref="AE57" si="30">SUM(AE32:AE56)</f>
        <v>0</v>
      </c>
      <c r="AF57" s="30">
        <f t="shared" ref="AF57" si="31">SUM(AF32:AF56)</f>
        <v>0</v>
      </c>
      <c r="AG57" s="30">
        <f t="shared" ref="AG57" si="32">SUM(AG32:AG56)</f>
        <v>0</v>
      </c>
    </row>
    <row r="58" spans="1:33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G58" si="33">E31+E57</f>
        <v>0</v>
      </c>
      <c r="F58" s="30">
        <f t="shared" si="33"/>
        <v>0</v>
      </c>
      <c r="G58" s="30">
        <f t="shared" ref="G58" si="34">G31+G57</f>
        <v>0</v>
      </c>
      <c r="H58" s="30">
        <f t="shared" ref="H58" si="35">H31+H57</f>
        <v>0</v>
      </c>
      <c r="I58" s="30">
        <f t="shared" ref="I58" si="36">I31+I57</f>
        <v>0</v>
      </c>
      <c r="J58" s="30">
        <f t="shared" ref="J58" si="37">J31+J57</f>
        <v>0</v>
      </c>
      <c r="K58" s="30">
        <f t="shared" ref="K58" si="38">K31+K57</f>
        <v>0</v>
      </c>
      <c r="L58" s="30">
        <f t="shared" ref="L58" si="39">L31+L57</f>
        <v>0</v>
      </c>
      <c r="M58" s="30">
        <f t="shared" ref="M58" si="40">M31+M57</f>
        <v>0</v>
      </c>
      <c r="N58" s="30">
        <f t="shared" ref="N58" si="41">N31+N57</f>
        <v>0</v>
      </c>
      <c r="O58" s="30">
        <f t="shared" ref="O58" si="42">O31+O57</f>
        <v>0</v>
      </c>
      <c r="P58" s="30">
        <f t="shared" ref="P58" si="43">P31+P57</f>
        <v>0</v>
      </c>
      <c r="Q58" s="30">
        <f t="shared" ref="Q58" si="44">Q31+Q57</f>
        <v>0</v>
      </c>
      <c r="R58" s="30">
        <f t="shared" ref="R58" si="45">R31+R57</f>
        <v>0</v>
      </c>
      <c r="S58" s="30">
        <f t="shared" ref="S58" si="46">S31+S57</f>
        <v>0</v>
      </c>
      <c r="T58" s="30">
        <f t="shared" ref="T58" si="47">T31+T57</f>
        <v>0</v>
      </c>
      <c r="U58" s="30">
        <f t="shared" ref="U58" si="48">U31+U57</f>
        <v>0</v>
      </c>
      <c r="V58" s="30">
        <f t="shared" ref="V58" si="49">V31+V57</f>
        <v>0</v>
      </c>
      <c r="W58" s="30">
        <f t="shared" ref="W58" si="50">W31+W57</f>
        <v>0</v>
      </c>
      <c r="X58" s="30">
        <f t="shared" ref="X58" si="51">X31+X57</f>
        <v>0</v>
      </c>
      <c r="Y58" s="30">
        <f t="shared" ref="Y58" si="52">Y31+Y57</f>
        <v>0</v>
      </c>
      <c r="Z58" s="30">
        <f t="shared" ref="Z58" si="53">Z31+Z57</f>
        <v>0</v>
      </c>
      <c r="AA58" s="30">
        <f t="shared" ref="AA58" si="54">AA31+AA57</f>
        <v>0</v>
      </c>
      <c r="AB58" s="30">
        <f t="shared" ref="AB58" si="55">AB31+AB57</f>
        <v>0</v>
      </c>
      <c r="AC58" s="30">
        <f t="shared" ref="AC58" si="56">AC31+AC57</f>
        <v>0</v>
      </c>
      <c r="AD58" s="30">
        <f t="shared" ref="AD58" si="57">AD31+AD57</f>
        <v>0</v>
      </c>
      <c r="AE58" s="30">
        <f t="shared" ref="AE58" si="58">AE31+AE57</f>
        <v>0</v>
      </c>
      <c r="AF58" s="30">
        <f t="shared" ref="AF58" si="59">AF31+AF57</f>
        <v>0</v>
      </c>
      <c r="AG58" s="30">
        <f t="shared" ref="AG58" si="60">AG31+AG57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.125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'6월'!C28</f>
        <v>5040000</v>
      </c>
      <c r="C18" s="5" t="s">
        <v>51</v>
      </c>
      <c r="D18" s="5" t="s">
        <v>2</v>
      </c>
      <c r="E18" s="5" t="s">
        <v>3</v>
      </c>
      <c r="F18" s="5" t="s">
        <v>4</v>
      </c>
      <c r="G18" s="5" t="s">
        <v>5</v>
      </c>
      <c r="H18" s="5" t="s">
        <v>6</v>
      </c>
      <c r="I18" s="6" t="s">
        <v>7</v>
      </c>
      <c r="J18" s="6" t="s">
        <v>8</v>
      </c>
      <c r="K18" s="5" t="s">
        <v>2</v>
      </c>
      <c r="L18" s="5" t="s">
        <v>3</v>
      </c>
      <c r="M18" s="5" t="s">
        <v>4</v>
      </c>
      <c r="N18" s="5" t="s">
        <v>5</v>
      </c>
      <c r="O18" s="5" t="s">
        <v>6</v>
      </c>
      <c r="P18" s="6" t="s">
        <v>7</v>
      </c>
      <c r="Q18" s="6" t="s">
        <v>8</v>
      </c>
      <c r="R18" s="5" t="s">
        <v>2</v>
      </c>
      <c r="S18" s="5" t="s">
        <v>3</v>
      </c>
      <c r="T18" s="5" t="s">
        <v>4</v>
      </c>
      <c r="U18" s="5" t="s">
        <v>5</v>
      </c>
      <c r="V18" s="5" t="s">
        <v>6</v>
      </c>
      <c r="W18" s="6" t="s">
        <v>7</v>
      </c>
      <c r="X18" s="6" t="s">
        <v>8</v>
      </c>
      <c r="Y18" s="5" t="s">
        <v>2</v>
      </c>
      <c r="Z18" s="5" t="s">
        <v>3</v>
      </c>
      <c r="AA18" s="5" t="s">
        <v>4</v>
      </c>
      <c r="AB18" s="5" t="s">
        <v>5</v>
      </c>
      <c r="AC18" s="5" t="s">
        <v>6</v>
      </c>
      <c r="AD18" s="6" t="s">
        <v>7</v>
      </c>
      <c r="AE18" s="6" t="s">
        <v>8</v>
      </c>
      <c r="AF18" s="5" t="s">
        <v>2</v>
      </c>
      <c r="AG18" s="5" t="s">
        <v>3</v>
      </c>
      <c r="AH18" s="5" t="s">
        <v>4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ref="G57" si="8">SUM(G32:G56)</f>
        <v>0</v>
      </c>
      <c r="H57" s="30">
        <f t="shared" ref="H57" si="9">SUM(H32:H56)</f>
        <v>0</v>
      </c>
      <c r="I57" s="30">
        <f t="shared" ref="I57" si="10">SUM(I32:I56)</f>
        <v>0</v>
      </c>
      <c r="J57" s="30">
        <f t="shared" ref="J57" si="11">SUM(J32:J56)</f>
        <v>0</v>
      </c>
      <c r="K57" s="30">
        <f t="shared" ref="K57" si="12">SUM(K32:K56)</f>
        <v>0</v>
      </c>
      <c r="L57" s="30">
        <f t="shared" ref="L57" si="13">SUM(L32:L56)</f>
        <v>0</v>
      </c>
      <c r="M57" s="30">
        <f t="shared" ref="M57" si="14">SUM(M32:M56)</f>
        <v>0</v>
      </c>
      <c r="N57" s="30">
        <f t="shared" ref="N57" si="15">SUM(N32:N56)</f>
        <v>0</v>
      </c>
      <c r="O57" s="30">
        <f t="shared" ref="O57" si="16">SUM(O32:O56)</f>
        <v>0</v>
      </c>
      <c r="P57" s="30">
        <f t="shared" ref="P57" si="17">SUM(P32:P56)</f>
        <v>0</v>
      </c>
      <c r="Q57" s="30">
        <f t="shared" ref="Q57" si="18">SUM(Q32:Q56)</f>
        <v>0</v>
      </c>
      <c r="R57" s="30">
        <f t="shared" ref="R57" si="19">SUM(R32:R56)</f>
        <v>0</v>
      </c>
      <c r="S57" s="30">
        <f t="shared" ref="S57" si="20">SUM(S32:S56)</f>
        <v>0</v>
      </c>
      <c r="T57" s="30">
        <f t="shared" ref="T57" si="21">SUM(T32:T56)</f>
        <v>0</v>
      </c>
      <c r="U57" s="30">
        <f t="shared" ref="U57" si="22">SUM(U32:U56)</f>
        <v>0</v>
      </c>
      <c r="V57" s="30">
        <f t="shared" ref="V57" si="23">SUM(V32:V56)</f>
        <v>0</v>
      </c>
      <c r="W57" s="30">
        <f t="shared" ref="W57" si="24">SUM(W32:W56)</f>
        <v>0</v>
      </c>
      <c r="X57" s="30">
        <f t="shared" ref="X57" si="25">SUM(X32:X56)</f>
        <v>0</v>
      </c>
      <c r="Y57" s="30">
        <f t="shared" ref="Y57" si="26">SUM(Y32:Y56)</f>
        <v>0</v>
      </c>
      <c r="Z57" s="30">
        <f t="shared" ref="Z57" si="27">SUM(Z32:Z56)</f>
        <v>0</v>
      </c>
      <c r="AA57" s="30">
        <f t="shared" ref="AA57" si="28">SUM(AA32:AA56)</f>
        <v>0</v>
      </c>
      <c r="AB57" s="30">
        <f t="shared" ref="AB57" si="29">SUM(AB32:AB56)</f>
        <v>0</v>
      </c>
      <c r="AC57" s="30">
        <f t="shared" ref="AC57" si="30">SUM(AC32:AC56)</f>
        <v>0</v>
      </c>
      <c r="AD57" s="30">
        <f t="shared" ref="AD57" si="31">SUM(AD32:AD56)</f>
        <v>0</v>
      </c>
      <c r="AE57" s="30">
        <f t="shared" ref="AE57" si="32">SUM(AE32:AE56)</f>
        <v>0</v>
      </c>
      <c r="AF57" s="30">
        <f t="shared" ref="AF57" si="33">SUM(AF32:AF56)</f>
        <v>0</v>
      </c>
      <c r="AG57" s="30">
        <f t="shared" ref="AG57" si="34">SUM(AG32:AG56)</f>
        <v>0</v>
      </c>
      <c r="AH57" s="30">
        <f t="shared" ref="AH57" si="35">SUM(AH32:AH56)</f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36">E31+E57</f>
        <v>0</v>
      </c>
      <c r="F58" s="30">
        <f t="shared" si="36"/>
        <v>0</v>
      </c>
      <c r="G58" s="30">
        <f t="shared" ref="G58" si="37">G31+G57</f>
        <v>0</v>
      </c>
      <c r="H58" s="30">
        <f t="shared" ref="H58" si="38">H31+H57</f>
        <v>0</v>
      </c>
      <c r="I58" s="30">
        <f t="shared" ref="I58" si="39">I31+I57</f>
        <v>0</v>
      </c>
      <c r="J58" s="30">
        <f t="shared" ref="J58" si="40">J31+J57</f>
        <v>0</v>
      </c>
      <c r="K58" s="30">
        <f t="shared" ref="K58" si="41">K31+K57</f>
        <v>0</v>
      </c>
      <c r="L58" s="30">
        <f t="shared" ref="L58" si="42">L31+L57</f>
        <v>0</v>
      </c>
      <c r="M58" s="30">
        <f t="shared" ref="M58" si="43">M31+M57</f>
        <v>0</v>
      </c>
      <c r="N58" s="30">
        <f t="shared" ref="N58" si="44">N31+N57</f>
        <v>0</v>
      </c>
      <c r="O58" s="30">
        <f t="shared" ref="O58" si="45">O31+O57</f>
        <v>0</v>
      </c>
      <c r="P58" s="30">
        <f t="shared" ref="P58" si="46">P31+P57</f>
        <v>0</v>
      </c>
      <c r="Q58" s="30">
        <f t="shared" ref="Q58" si="47">Q31+Q57</f>
        <v>0</v>
      </c>
      <c r="R58" s="30">
        <f t="shared" ref="R58" si="48">R31+R57</f>
        <v>0</v>
      </c>
      <c r="S58" s="30">
        <f t="shared" ref="S58" si="49">S31+S57</f>
        <v>0</v>
      </c>
      <c r="T58" s="30">
        <f t="shared" ref="T58" si="50">T31+T57</f>
        <v>0</v>
      </c>
      <c r="U58" s="30">
        <f t="shared" ref="U58" si="51">U31+U57</f>
        <v>0</v>
      </c>
      <c r="V58" s="30">
        <f t="shared" ref="V58" si="52">V31+V57</f>
        <v>0</v>
      </c>
      <c r="W58" s="30">
        <f t="shared" ref="W58" si="53">W31+W57</f>
        <v>0</v>
      </c>
      <c r="X58" s="30">
        <f t="shared" ref="X58" si="54">X31+X57</f>
        <v>0</v>
      </c>
      <c r="Y58" s="30">
        <f t="shared" ref="Y58" si="55">Y31+Y57</f>
        <v>0</v>
      </c>
      <c r="Z58" s="30">
        <f t="shared" ref="Z58" si="56">Z31+Z57</f>
        <v>0</v>
      </c>
      <c r="AA58" s="30">
        <f t="shared" ref="AA58" si="57">AA31+AA57</f>
        <v>0</v>
      </c>
      <c r="AB58" s="30">
        <f t="shared" ref="AB58" si="58">AB31+AB57</f>
        <v>0</v>
      </c>
      <c r="AC58" s="30">
        <f t="shared" ref="AC58" si="59">AC31+AC57</f>
        <v>0</v>
      </c>
      <c r="AD58" s="30">
        <f t="shared" ref="AD58" si="60">AD31+AD57</f>
        <v>0</v>
      </c>
      <c r="AE58" s="30">
        <f t="shared" ref="AE58" si="61">AE31+AE57</f>
        <v>0</v>
      </c>
      <c r="AF58" s="30">
        <f t="shared" ref="AF58" si="62">AF31+AF57</f>
        <v>0</v>
      </c>
      <c r="AG58" s="30">
        <f t="shared" ref="AG58" si="63">AG31+AG57</f>
        <v>0</v>
      </c>
      <c r="AH58" s="30">
        <f t="shared" ref="AH58" si="64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58"/>
  <sheetViews>
    <sheetView showGridLines="0" zoomScale="80" zoomScaleNormal="8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18" sqref="D18"/>
    </sheetView>
  </sheetViews>
  <sheetFormatPr defaultRowHeight="16.5"/>
  <cols>
    <col min="1" max="1" width="9" style="1"/>
    <col min="2" max="3" width="14" style="2" customWidth="1"/>
    <col min="4" max="4" width="9.125" style="1" bestFit="1" customWidth="1"/>
    <col min="5" max="34" width="9" style="1" customWidth="1"/>
    <col min="35" max="16384" width="9" style="1"/>
  </cols>
  <sheetData>
    <row r="1" spans="1:1" ht="24.75" customHeight="1">
      <c r="A1" s="18" t="s">
        <v>52</v>
      </c>
    </row>
    <row r="17" spans="1:34" s="2" customFormat="1" ht="21.75" customHeight="1">
      <c r="A17" s="4" t="s">
        <v>50</v>
      </c>
      <c r="B17" s="4"/>
      <c r="C17" s="5"/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  <c r="V17" s="5">
        <v>19</v>
      </c>
      <c r="W17" s="5">
        <v>20</v>
      </c>
      <c r="X17" s="5">
        <v>21</v>
      </c>
      <c r="Y17" s="5">
        <v>22</v>
      </c>
      <c r="Z17" s="5">
        <v>23</v>
      </c>
      <c r="AA17" s="5">
        <v>24</v>
      </c>
      <c r="AB17" s="5">
        <v>25</v>
      </c>
      <c r="AC17" s="5">
        <v>26</v>
      </c>
      <c r="AD17" s="5">
        <v>27</v>
      </c>
      <c r="AE17" s="5">
        <v>28</v>
      </c>
      <c r="AF17" s="5">
        <v>29</v>
      </c>
      <c r="AG17" s="5">
        <v>30</v>
      </c>
      <c r="AH17" s="5">
        <v>31</v>
      </c>
    </row>
    <row r="18" spans="1:34" s="2" customFormat="1" ht="21.75" customHeight="1">
      <c r="A18" s="5" t="s">
        <v>10</v>
      </c>
      <c r="B18" s="31">
        <f>'7월'!C28</f>
        <v>5040000</v>
      </c>
      <c r="C18" s="5" t="s">
        <v>51</v>
      </c>
      <c r="D18" s="5" t="s">
        <v>5</v>
      </c>
      <c r="E18" s="5" t="s">
        <v>6</v>
      </c>
      <c r="F18" s="6" t="s">
        <v>7</v>
      </c>
      <c r="G18" s="20" t="s">
        <v>8</v>
      </c>
      <c r="H18" s="5" t="s">
        <v>2</v>
      </c>
      <c r="I18" s="5" t="s">
        <v>3</v>
      </c>
      <c r="J18" s="5" t="s">
        <v>4</v>
      </c>
      <c r="K18" s="5" t="s">
        <v>5</v>
      </c>
      <c r="L18" s="5" t="s">
        <v>6</v>
      </c>
      <c r="M18" s="20" t="s">
        <v>7</v>
      </c>
      <c r="N18" s="20" t="s">
        <v>8</v>
      </c>
      <c r="O18" s="5" t="s">
        <v>2</v>
      </c>
      <c r="P18" s="5" t="s">
        <v>3</v>
      </c>
      <c r="Q18" s="5" t="s">
        <v>4</v>
      </c>
      <c r="R18" s="20" t="s">
        <v>5</v>
      </c>
      <c r="S18" s="5" t="s">
        <v>6</v>
      </c>
      <c r="T18" s="20" t="s">
        <v>7</v>
      </c>
      <c r="U18" s="20" t="s">
        <v>8</v>
      </c>
      <c r="V18" s="5" t="s">
        <v>2</v>
      </c>
      <c r="W18" s="5" t="s">
        <v>3</v>
      </c>
      <c r="X18" s="5" t="s">
        <v>4</v>
      </c>
      <c r="Y18" s="5" t="s">
        <v>5</v>
      </c>
      <c r="Z18" s="5" t="s">
        <v>6</v>
      </c>
      <c r="AA18" s="20" t="s">
        <v>7</v>
      </c>
      <c r="AB18" s="20" t="s">
        <v>8</v>
      </c>
      <c r="AC18" s="5" t="s">
        <v>2</v>
      </c>
      <c r="AD18" s="5" t="s">
        <v>3</v>
      </c>
      <c r="AE18" s="5" t="s">
        <v>4</v>
      </c>
      <c r="AF18" s="5" t="s">
        <v>5</v>
      </c>
      <c r="AG18" s="5" t="s">
        <v>6</v>
      </c>
      <c r="AH18" s="20" t="s">
        <v>7</v>
      </c>
    </row>
    <row r="19" spans="1:34" s="3" customFormat="1" ht="21.75" customHeight="1">
      <c r="A19" s="7" t="s">
        <v>1</v>
      </c>
      <c r="B19" s="8" t="s">
        <v>14</v>
      </c>
      <c r="C19" s="21">
        <f>SUM(D19:AH19)</f>
        <v>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s="3" customFormat="1" ht="21.75" customHeight="1">
      <c r="A20" s="7"/>
      <c r="B20" s="8" t="s">
        <v>15</v>
      </c>
      <c r="C20" s="21">
        <f t="shared" ref="C20:C25" si="0">SUM(D20:AH20)</f>
        <v>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" customFormat="1" ht="21.75" customHeight="1">
      <c r="A21" s="7"/>
      <c r="B21" s="8" t="s">
        <v>16</v>
      </c>
      <c r="C21" s="21">
        <f t="shared" si="0"/>
        <v>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" customFormat="1" ht="21.75" customHeight="1">
      <c r="A22" s="7"/>
      <c r="B22" s="8" t="s">
        <v>17</v>
      </c>
      <c r="C22" s="21">
        <f t="shared" si="0"/>
        <v>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" customFormat="1" ht="21.75" customHeight="1">
      <c r="A23" s="7"/>
      <c r="B23" s="8" t="s">
        <v>11</v>
      </c>
      <c r="C23" s="21">
        <f t="shared" si="0"/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" customFormat="1" ht="21.75" customHeight="1">
      <c r="A24" s="7"/>
      <c r="B24" s="8" t="s">
        <v>11</v>
      </c>
      <c r="C24" s="21">
        <f t="shared" si="0"/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" customFormat="1" ht="21.75" customHeight="1">
      <c r="A25" s="7"/>
      <c r="B25" s="9" t="s">
        <v>18</v>
      </c>
      <c r="C25" s="21">
        <f t="shared" si="0"/>
        <v>0</v>
      </c>
      <c r="D25" s="23">
        <f>SUM(D19:D24)</f>
        <v>0</v>
      </c>
      <c r="E25" s="23">
        <f t="shared" ref="E25:AH25" si="1">SUM(E19:E24)</f>
        <v>0</v>
      </c>
      <c r="F25" s="23">
        <f t="shared" si="1"/>
        <v>0</v>
      </c>
      <c r="G25" s="23">
        <f t="shared" si="1"/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  <c r="T25" s="23">
        <f t="shared" si="1"/>
        <v>0</v>
      </c>
      <c r="U25" s="23">
        <f t="shared" si="1"/>
        <v>0</v>
      </c>
      <c r="V25" s="23">
        <f t="shared" si="1"/>
        <v>0</v>
      </c>
      <c r="W25" s="23">
        <f t="shared" si="1"/>
        <v>0</v>
      </c>
      <c r="X25" s="23">
        <f t="shared" si="1"/>
        <v>0</v>
      </c>
      <c r="Y25" s="23">
        <f t="shared" si="1"/>
        <v>0</v>
      </c>
      <c r="Z25" s="23">
        <f t="shared" si="1"/>
        <v>0</v>
      </c>
      <c r="AA25" s="23">
        <f t="shared" si="1"/>
        <v>0</v>
      </c>
      <c r="AB25" s="23">
        <f t="shared" si="1"/>
        <v>0</v>
      </c>
      <c r="AC25" s="23">
        <f t="shared" si="1"/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0</v>
      </c>
      <c r="AH25" s="23">
        <f t="shared" si="1"/>
        <v>0</v>
      </c>
    </row>
    <row r="26" spans="1:34" s="3" customFormat="1" ht="21.75" customHeight="1">
      <c r="A26" s="10" t="s">
        <v>12</v>
      </c>
      <c r="B26" s="10"/>
      <c r="C26" s="24">
        <f>B18</f>
        <v>5040000</v>
      </c>
      <c r="D26" s="25">
        <f>B18</f>
        <v>5040000</v>
      </c>
      <c r="E26" s="25">
        <f>D28</f>
        <v>5040000</v>
      </c>
      <c r="F26" s="25">
        <f>E28</f>
        <v>5040000</v>
      </c>
      <c r="G26" s="25">
        <f t="shared" ref="G26:AH26" si="2">F28</f>
        <v>5040000</v>
      </c>
      <c r="H26" s="25">
        <f t="shared" si="2"/>
        <v>5040000</v>
      </c>
      <c r="I26" s="25">
        <f t="shared" si="2"/>
        <v>5040000</v>
      </c>
      <c r="J26" s="25">
        <f t="shared" si="2"/>
        <v>5040000</v>
      </c>
      <c r="K26" s="25">
        <f t="shared" si="2"/>
        <v>5040000</v>
      </c>
      <c r="L26" s="25">
        <f t="shared" si="2"/>
        <v>5040000</v>
      </c>
      <c r="M26" s="25">
        <f t="shared" si="2"/>
        <v>5040000</v>
      </c>
      <c r="N26" s="25">
        <f t="shared" si="2"/>
        <v>5040000</v>
      </c>
      <c r="O26" s="25">
        <f t="shared" si="2"/>
        <v>5040000</v>
      </c>
      <c r="P26" s="25">
        <f t="shared" si="2"/>
        <v>5040000</v>
      </c>
      <c r="Q26" s="25">
        <f t="shared" si="2"/>
        <v>5040000</v>
      </c>
      <c r="R26" s="25">
        <f t="shared" si="2"/>
        <v>5040000</v>
      </c>
      <c r="S26" s="25">
        <f t="shared" si="2"/>
        <v>5040000</v>
      </c>
      <c r="T26" s="25">
        <f t="shared" si="2"/>
        <v>5040000</v>
      </c>
      <c r="U26" s="25">
        <f t="shared" si="2"/>
        <v>5040000</v>
      </c>
      <c r="V26" s="25">
        <f t="shared" si="2"/>
        <v>5040000</v>
      </c>
      <c r="W26" s="25">
        <f t="shared" si="2"/>
        <v>5040000</v>
      </c>
      <c r="X26" s="25">
        <f t="shared" si="2"/>
        <v>5040000</v>
      </c>
      <c r="Y26" s="25">
        <f t="shared" si="2"/>
        <v>5040000</v>
      </c>
      <c r="Z26" s="25">
        <f t="shared" si="2"/>
        <v>5040000</v>
      </c>
      <c r="AA26" s="25">
        <f t="shared" si="2"/>
        <v>5040000</v>
      </c>
      <c r="AB26" s="25">
        <f t="shared" si="2"/>
        <v>5040000</v>
      </c>
      <c r="AC26" s="25">
        <f t="shared" si="2"/>
        <v>5040000</v>
      </c>
      <c r="AD26" s="25">
        <f t="shared" si="2"/>
        <v>5040000</v>
      </c>
      <c r="AE26" s="25">
        <f t="shared" si="2"/>
        <v>5040000</v>
      </c>
      <c r="AF26" s="25">
        <f t="shared" si="2"/>
        <v>5040000</v>
      </c>
      <c r="AG26" s="25">
        <f t="shared" si="2"/>
        <v>5040000</v>
      </c>
      <c r="AH26" s="25">
        <f t="shared" si="2"/>
        <v>5040000</v>
      </c>
    </row>
    <row r="27" spans="1:34" s="3" customFormat="1" ht="21.75" customHeight="1">
      <c r="A27" s="10" t="s">
        <v>13</v>
      </c>
      <c r="B27" s="10"/>
      <c r="C27" s="24">
        <f>C58</f>
        <v>0</v>
      </c>
      <c r="D27" s="25">
        <f>D58</f>
        <v>0</v>
      </c>
      <c r="E27" s="25">
        <f t="shared" ref="E27:AH27" si="3">E58</f>
        <v>0</v>
      </c>
      <c r="F27" s="25">
        <f t="shared" si="3"/>
        <v>0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0</v>
      </c>
      <c r="Q27" s="25">
        <f t="shared" si="3"/>
        <v>0</v>
      </c>
      <c r="R27" s="25">
        <f t="shared" si="3"/>
        <v>0</v>
      </c>
      <c r="S27" s="25">
        <f t="shared" si="3"/>
        <v>0</v>
      </c>
      <c r="T27" s="25">
        <f t="shared" si="3"/>
        <v>0</v>
      </c>
      <c r="U27" s="25">
        <f t="shared" si="3"/>
        <v>0</v>
      </c>
      <c r="V27" s="25">
        <f t="shared" si="3"/>
        <v>0</v>
      </c>
      <c r="W27" s="25">
        <f t="shared" si="3"/>
        <v>0</v>
      </c>
      <c r="X27" s="25">
        <f t="shared" si="3"/>
        <v>0</v>
      </c>
      <c r="Y27" s="25">
        <f t="shared" si="3"/>
        <v>0</v>
      </c>
      <c r="Z27" s="25">
        <f t="shared" si="3"/>
        <v>0</v>
      </c>
      <c r="AA27" s="25">
        <f t="shared" si="3"/>
        <v>0</v>
      </c>
      <c r="AB27" s="25">
        <f t="shared" si="3"/>
        <v>0</v>
      </c>
      <c r="AC27" s="25">
        <f t="shared" si="3"/>
        <v>0</v>
      </c>
      <c r="AD27" s="25">
        <f t="shared" si="3"/>
        <v>0</v>
      </c>
      <c r="AE27" s="25">
        <f t="shared" si="3"/>
        <v>0</v>
      </c>
      <c r="AF27" s="25">
        <f t="shared" si="3"/>
        <v>0</v>
      </c>
      <c r="AG27" s="25">
        <f t="shared" si="3"/>
        <v>0</v>
      </c>
      <c r="AH27" s="25">
        <f t="shared" si="3"/>
        <v>0</v>
      </c>
    </row>
    <row r="28" spans="1:34" s="3" customFormat="1" ht="21.75" customHeight="1">
      <c r="A28" s="11" t="s">
        <v>19</v>
      </c>
      <c r="B28" s="11"/>
      <c r="C28" s="24">
        <f>C25+C26-C27</f>
        <v>5040000</v>
      </c>
      <c r="D28" s="25">
        <f>D25+D26-D27</f>
        <v>5040000</v>
      </c>
      <c r="E28" s="25">
        <f t="shared" ref="E28:AH28" si="4">E25+E26-E27</f>
        <v>5040000</v>
      </c>
      <c r="F28" s="25">
        <f t="shared" si="4"/>
        <v>5040000</v>
      </c>
      <c r="G28" s="25">
        <f t="shared" si="4"/>
        <v>5040000</v>
      </c>
      <c r="H28" s="25">
        <f t="shared" si="4"/>
        <v>5040000</v>
      </c>
      <c r="I28" s="25">
        <f t="shared" si="4"/>
        <v>5040000</v>
      </c>
      <c r="J28" s="25">
        <f t="shared" si="4"/>
        <v>5040000</v>
      </c>
      <c r="K28" s="25">
        <f t="shared" si="4"/>
        <v>5040000</v>
      </c>
      <c r="L28" s="25">
        <f t="shared" si="4"/>
        <v>5040000</v>
      </c>
      <c r="M28" s="25">
        <f t="shared" si="4"/>
        <v>5040000</v>
      </c>
      <c r="N28" s="25">
        <f t="shared" si="4"/>
        <v>5040000</v>
      </c>
      <c r="O28" s="25">
        <f t="shared" si="4"/>
        <v>5040000</v>
      </c>
      <c r="P28" s="25">
        <f t="shared" si="4"/>
        <v>5040000</v>
      </c>
      <c r="Q28" s="25">
        <f t="shared" si="4"/>
        <v>5040000</v>
      </c>
      <c r="R28" s="25">
        <f t="shared" si="4"/>
        <v>5040000</v>
      </c>
      <c r="S28" s="25">
        <f t="shared" si="4"/>
        <v>5040000</v>
      </c>
      <c r="T28" s="25">
        <f t="shared" si="4"/>
        <v>5040000</v>
      </c>
      <c r="U28" s="25">
        <f t="shared" si="4"/>
        <v>5040000</v>
      </c>
      <c r="V28" s="25">
        <f t="shared" si="4"/>
        <v>5040000</v>
      </c>
      <c r="W28" s="25">
        <f t="shared" si="4"/>
        <v>5040000</v>
      </c>
      <c r="X28" s="25">
        <f t="shared" si="4"/>
        <v>5040000</v>
      </c>
      <c r="Y28" s="25">
        <f t="shared" si="4"/>
        <v>5040000</v>
      </c>
      <c r="Z28" s="25">
        <f t="shared" si="4"/>
        <v>5040000</v>
      </c>
      <c r="AA28" s="25">
        <f t="shared" si="4"/>
        <v>5040000</v>
      </c>
      <c r="AB28" s="25">
        <f t="shared" si="4"/>
        <v>5040000</v>
      </c>
      <c r="AC28" s="25">
        <f t="shared" si="4"/>
        <v>5040000</v>
      </c>
      <c r="AD28" s="25">
        <f t="shared" si="4"/>
        <v>5040000</v>
      </c>
      <c r="AE28" s="25">
        <f t="shared" si="4"/>
        <v>5040000</v>
      </c>
      <c r="AF28" s="25">
        <f t="shared" si="4"/>
        <v>5040000</v>
      </c>
      <c r="AG28" s="25">
        <f t="shared" si="4"/>
        <v>5040000</v>
      </c>
      <c r="AH28" s="25">
        <f t="shared" si="4"/>
        <v>5040000</v>
      </c>
    </row>
    <row r="29" spans="1:34" s="3" customFormat="1" ht="21.75" customHeight="1">
      <c r="A29" s="12" t="s">
        <v>0</v>
      </c>
      <c r="B29" s="13" t="s">
        <v>20</v>
      </c>
      <c r="C29" s="26">
        <f t="shared" ref="C29:C56" si="5">SUM(D29:AH29)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1:34" s="3" customFormat="1" ht="21.75" customHeight="1">
      <c r="A30" s="12"/>
      <c r="B30" s="13" t="s">
        <v>22</v>
      </c>
      <c r="C30" s="26">
        <f t="shared" si="5"/>
        <v>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1:34" s="3" customFormat="1" ht="21.75" customHeight="1">
      <c r="A31" s="12"/>
      <c r="B31" s="14" t="s">
        <v>48</v>
      </c>
      <c r="C31" s="28">
        <f t="shared" si="5"/>
        <v>0</v>
      </c>
      <c r="D31" s="27">
        <f>SUM(D29:D30)</f>
        <v>0</v>
      </c>
      <c r="E31" s="27">
        <f t="shared" ref="E31:AH31" si="6">SUM(E29:E30)</f>
        <v>0</v>
      </c>
      <c r="F31" s="27">
        <f t="shared" si="6"/>
        <v>0</v>
      </c>
      <c r="G31" s="27">
        <f t="shared" si="6"/>
        <v>0</v>
      </c>
      <c r="H31" s="27">
        <f t="shared" si="6"/>
        <v>0</v>
      </c>
      <c r="I31" s="27">
        <f t="shared" si="6"/>
        <v>0</v>
      </c>
      <c r="J31" s="27">
        <f t="shared" si="6"/>
        <v>0</v>
      </c>
      <c r="K31" s="27">
        <f t="shared" si="6"/>
        <v>0</v>
      </c>
      <c r="L31" s="27">
        <f t="shared" si="6"/>
        <v>0</v>
      </c>
      <c r="M31" s="27">
        <f t="shared" si="6"/>
        <v>0</v>
      </c>
      <c r="N31" s="27">
        <f t="shared" si="6"/>
        <v>0</v>
      </c>
      <c r="O31" s="27">
        <f t="shared" si="6"/>
        <v>0</v>
      </c>
      <c r="P31" s="27">
        <f t="shared" si="6"/>
        <v>0</v>
      </c>
      <c r="Q31" s="27">
        <f t="shared" si="6"/>
        <v>0</v>
      </c>
      <c r="R31" s="27">
        <f t="shared" si="6"/>
        <v>0</v>
      </c>
      <c r="S31" s="27">
        <f t="shared" si="6"/>
        <v>0</v>
      </c>
      <c r="T31" s="27">
        <f t="shared" si="6"/>
        <v>0</v>
      </c>
      <c r="U31" s="27">
        <f t="shared" si="6"/>
        <v>0</v>
      </c>
      <c r="V31" s="27">
        <f t="shared" si="6"/>
        <v>0</v>
      </c>
      <c r="W31" s="27">
        <f t="shared" si="6"/>
        <v>0</v>
      </c>
      <c r="X31" s="27">
        <f t="shared" si="6"/>
        <v>0</v>
      </c>
      <c r="Y31" s="27">
        <f t="shared" si="6"/>
        <v>0</v>
      </c>
      <c r="Z31" s="27">
        <f t="shared" si="6"/>
        <v>0</v>
      </c>
      <c r="AA31" s="27">
        <f t="shared" si="6"/>
        <v>0</v>
      </c>
      <c r="AB31" s="27">
        <f t="shared" si="6"/>
        <v>0</v>
      </c>
      <c r="AC31" s="27">
        <f t="shared" si="6"/>
        <v>0</v>
      </c>
      <c r="AD31" s="27">
        <f t="shared" si="6"/>
        <v>0</v>
      </c>
      <c r="AE31" s="27">
        <f t="shared" si="6"/>
        <v>0</v>
      </c>
      <c r="AF31" s="27">
        <f t="shared" si="6"/>
        <v>0</v>
      </c>
      <c r="AG31" s="27">
        <f t="shared" si="6"/>
        <v>0</v>
      </c>
      <c r="AH31" s="27">
        <f t="shared" si="6"/>
        <v>0</v>
      </c>
    </row>
    <row r="32" spans="1:34" s="3" customFormat="1" ht="21.75" customHeight="1">
      <c r="A32" s="15" t="s">
        <v>23</v>
      </c>
      <c r="B32" s="16" t="s">
        <v>24</v>
      </c>
      <c r="C32" s="29">
        <f t="shared" si="5"/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s="3" customFormat="1" ht="21.75" customHeight="1">
      <c r="A33" s="15"/>
      <c r="B33" s="16" t="s">
        <v>25</v>
      </c>
      <c r="C33" s="29">
        <f t="shared" si="5"/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s="3" customFormat="1" ht="21.75" customHeight="1">
      <c r="A34" s="15"/>
      <c r="B34" s="16" t="s">
        <v>21</v>
      </c>
      <c r="C34" s="29">
        <f t="shared" si="5"/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s="3" customFormat="1" ht="21.75" customHeight="1">
      <c r="A35" s="15"/>
      <c r="B35" s="16" t="s">
        <v>26</v>
      </c>
      <c r="C35" s="29">
        <f t="shared" si="5"/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s="3" customFormat="1" ht="21.75" customHeight="1">
      <c r="A36" s="15"/>
      <c r="B36" s="16" t="s">
        <v>27</v>
      </c>
      <c r="C36" s="29">
        <f t="shared" si="5"/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s="3" customFormat="1" ht="21.75" customHeight="1">
      <c r="A37" s="15"/>
      <c r="B37" s="16" t="s">
        <v>28</v>
      </c>
      <c r="C37" s="29">
        <f t="shared" si="5"/>
        <v>0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s="3" customFormat="1" ht="21.75" customHeight="1">
      <c r="A38" s="15"/>
      <c r="B38" s="16" t="s">
        <v>29</v>
      </c>
      <c r="C38" s="29">
        <f t="shared" si="5"/>
        <v>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s="3" customFormat="1" ht="21.75" customHeight="1">
      <c r="A39" s="15"/>
      <c r="B39" s="16" t="s">
        <v>30</v>
      </c>
      <c r="C39" s="29">
        <f t="shared" si="5"/>
        <v>0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s="3" customFormat="1" ht="21.75" customHeight="1">
      <c r="A40" s="15"/>
      <c r="B40" s="16" t="s">
        <v>31</v>
      </c>
      <c r="C40" s="29">
        <f t="shared" si="5"/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s="3" customFormat="1" ht="21.75" customHeight="1">
      <c r="A41" s="15"/>
      <c r="B41" s="16" t="s">
        <v>32</v>
      </c>
      <c r="C41" s="29">
        <f t="shared" si="5"/>
        <v>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s="3" customFormat="1" ht="21.75" customHeight="1">
      <c r="A42" s="15"/>
      <c r="B42" s="16" t="s">
        <v>33</v>
      </c>
      <c r="C42" s="29">
        <f t="shared" si="5"/>
        <v>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s="3" customFormat="1" ht="21.75" customHeight="1">
      <c r="A43" s="15"/>
      <c r="B43" s="16" t="s">
        <v>34</v>
      </c>
      <c r="C43" s="29">
        <f t="shared" si="5"/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s="3" customFormat="1" ht="21.75" customHeight="1">
      <c r="A44" s="15"/>
      <c r="B44" s="16" t="s">
        <v>40</v>
      </c>
      <c r="C44" s="29">
        <f t="shared" si="5"/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s="3" customFormat="1" ht="21.75" customHeight="1">
      <c r="A45" s="15"/>
      <c r="B45" s="16" t="s">
        <v>35</v>
      </c>
      <c r="C45" s="29">
        <f t="shared" si="5"/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s="3" customFormat="1" ht="21.75" customHeight="1">
      <c r="A46" s="15"/>
      <c r="B46" s="16" t="s">
        <v>36</v>
      </c>
      <c r="C46" s="29">
        <f t="shared" si="5"/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s="3" customFormat="1" ht="21.75" customHeight="1">
      <c r="A47" s="15"/>
      <c r="B47" s="16" t="s">
        <v>37</v>
      </c>
      <c r="C47" s="29">
        <f t="shared" si="5"/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s="3" customFormat="1" ht="21.75" customHeight="1">
      <c r="A48" s="15"/>
      <c r="B48" s="16" t="s">
        <v>38</v>
      </c>
      <c r="C48" s="29">
        <f t="shared" si="5"/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s="3" customFormat="1" ht="21.75" customHeight="1">
      <c r="A49" s="15"/>
      <c r="B49" s="16" t="s">
        <v>39</v>
      </c>
      <c r="C49" s="29">
        <f t="shared" si="5"/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s="3" customFormat="1" ht="21.75" customHeight="1">
      <c r="A50" s="15"/>
      <c r="B50" s="16" t="s">
        <v>41</v>
      </c>
      <c r="C50" s="29">
        <f t="shared" si="5"/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s="3" customFormat="1" ht="21.75" customHeight="1">
      <c r="A51" s="15"/>
      <c r="B51" s="16" t="s">
        <v>42</v>
      </c>
      <c r="C51" s="29">
        <f t="shared" si="5"/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s="3" customFormat="1" ht="21.75" customHeight="1">
      <c r="A52" s="15"/>
      <c r="B52" s="16" t="s">
        <v>43</v>
      </c>
      <c r="C52" s="29">
        <f t="shared" si="5"/>
        <v>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3" customFormat="1" ht="21.75" customHeight="1">
      <c r="A53" s="15"/>
      <c r="B53" s="16" t="s">
        <v>44</v>
      </c>
      <c r="C53" s="29">
        <f t="shared" si="5"/>
        <v>0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s="3" customFormat="1" ht="21.75" customHeight="1">
      <c r="A54" s="15"/>
      <c r="B54" s="16" t="s">
        <v>45</v>
      </c>
      <c r="C54" s="29">
        <f t="shared" si="5"/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s="3" customFormat="1" ht="21.75" customHeight="1">
      <c r="A55" s="15"/>
      <c r="B55" s="16" t="s">
        <v>46</v>
      </c>
      <c r="C55" s="29">
        <f t="shared" si="5"/>
        <v>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" customFormat="1" ht="21.75" customHeight="1">
      <c r="A56" s="15"/>
      <c r="B56" s="16" t="s">
        <v>47</v>
      </c>
      <c r="C56" s="29">
        <f t="shared" si="5"/>
        <v>0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s="3" customFormat="1" ht="21.75" customHeight="1">
      <c r="A57" s="15"/>
      <c r="B57" s="17" t="s">
        <v>48</v>
      </c>
      <c r="C57" s="30">
        <f>SUM(C32:C56)</f>
        <v>0</v>
      </c>
      <c r="D57" s="30">
        <f>SUM(D32:D56)</f>
        <v>0</v>
      </c>
      <c r="E57" s="30">
        <f t="shared" ref="E57:AH57" si="7">SUM(E32:E56)</f>
        <v>0</v>
      </c>
      <c r="F57" s="30">
        <f t="shared" si="7"/>
        <v>0</v>
      </c>
      <c r="G57" s="30">
        <f t="shared" ref="G57" si="8">SUM(G32:G56)</f>
        <v>0</v>
      </c>
      <c r="H57" s="30">
        <f t="shared" ref="H57" si="9">SUM(H32:H56)</f>
        <v>0</v>
      </c>
      <c r="I57" s="30">
        <f t="shared" ref="I57" si="10">SUM(I32:I56)</f>
        <v>0</v>
      </c>
      <c r="J57" s="30">
        <f t="shared" ref="J57" si="11">SUM(J32:J56)</f>
        <v>0</v>
      </c>
      <c r="K57" s="30">
        <f t="shared" ref="K57" si="12">SUM(K32:K56)</f>
        <v>0</v>
      </c>
      <c r="L57" s="30">
        <f t="shared" ref="L57" si="13">SUM(L32:L56)</f>
        <v>0</v>
      </c>
      <c r="M57" s="30">
        <f t="shared" ref="M57" si="14">SUM(M32:M56)</f>
        <v>0</v>
      </c>
      <c r="N57" s="30">
        <f t="shared" ref="N57" si="15">SUM(N32:N56)</f>
        <v>0</v>
      </c>
      <c r="O57" s="30">
        <f t="shared" ref="O57" si="16">SUM(O32:O56)</f>
        <v>0</v>
      </c>
      <c r="P57" s="30">
        <f t="shared" ref="P57" si="17">SUM(P32:P56)</f>
        <v>0</v>
      </c>
      <c r="Q57" s="30">
        <f t="shared" ref="Q57" si="18">SUM(Q32:Q56)</f>
        <v>0</v>
      </c>
      <c r="R57" s="30">
        <f t="shared" ref="R57" si="19">SUM(R32:R56)</f>
        <v>0</v>
      </c>
      <c r="S57" s="30">
        <f t="shared" ref="S57" si="20">SUM(S32:S56)</f>
        <v>0</v>
      </c>
      <c r="T57" s="30">
        <f t="shared" ref="T57" si="21">SUM(T32:T56)</f>
        <v>0</v>
      </c>
      <c r="U57" s="30">
        <f t="shared" ref="U57" si="22">SUM(U32:U56)</f>
        <v>0</v>
      </c>
      <c r="V57" s="30">
        <f t="shared" ref="V57" si="23">SUM(V32:V56)</f>
        <v>0</v>
      </c>
      <c r="W57" s="30">
        <f t="shared" ref="W57" si="24">SUM(W32:W56)</f>
        <v>0</v>
      </c>
      <c r="X57" s="30">
        <f t="shared" ref="X57" si="25">SUM(X32:X56)</f>
        <v>0</v>
      </c>
      <c r="Y57" s="30">
        <f t="shared" ref="Y57" si="26">SUM(Y32:Y56)</f>
        <v>0</v>
      </c>
      <c r="Z57" s="30">
        <f t="shared" ref="Z57" si="27">SUM(Z32:Z56)</f>
        <v>0</v>
      </c>
      <c r="AA57" s="30">
        <f t="shared" ref="AA57" si="28">SUM(AA32:AA56)</f>
        <v>0</v>
      </c>
      <c r="AB57" s="30">
        <f t="shared" ref="AB57" si="29">SUM(AB32:AB56)</f>
        <v>0</v>
      </c>
      <c r="AC57" s="30">
        <f t="shared" ref="AC57" si="30">SUM(AC32:AC56)</f>
        <v>0</v>
      </c>
      <c r="AD57" s="30">
        <f t="shared" ref="AD57" si="31">SUM(AD32:AD56)</f>
        <v>0</v>
      </c>
      <c r="AE57" s="30">
        <f t="shared" ref="AE57" si="32">SUM(AE32:AE56)</f>
        <v>0</v>
      </c>
      <c r="AF57" s="30">
        <f t="shared" ref="AF57" si="33">SUM(AF32:AF56)</f>
        <v>0</v>
      </c>
      <c r="AG57" s="30">
        <f t="shared" ref="AG57" si="34">SUM(AG32:AG56)</f>
        <v>0</v>
      </c>
      <c r="AH57" s="30">
        <f t="shared" ref="AH57" si="35">SUM(AH32:AH56)</f>
        <v>0</v>
      </c>
    </row>
    <row r="58" spans="1:34" s="3" customFormat="1" ht="21.75" customHeight="1">
      <c r="A58" s="15"/>
      <c r="B58" s="17" t="s">
        <v>49</v>
      </c>
      <c r="C58" s="30">
        <f>C31+C57</f>
        <v>0</v>
      </c>
      <c r="D58" s="30">
        <f>D31+D57</f>
        <v>0</v>
      </c>
      <c r="E58" s="30">
        <f t="shared" ref="E58:AH58" si="36">E31+E57</f>
        <v>0</v>
      </c>
      <c r="F58" s="30">
        <f t="shared" si="36"/>
        <v>0</v>
      </c>
      <c r="G58" s="30">
        <f t="shared" ref="G58" si="37">G31+G57</f>
        <v>0</v>
      </c>
      <c r="H58" s="30">
        <f t="shared" ref="H58" si="38">H31+H57</f>
        <v>0</v>
      </c>
      <c r="I58" s="30">
        <f t="shared" ref="I58" si="39">I31+I57</f>
        <v>0</v>
      </c>
      <c r="J58" s="30">
        <f t="shared" ref="J58" si="40">J31+J57</f>
        <v>0</v>
      </c>
      <c r="K58" s="30">
        <f t="shared" ref="K58" si="41">K31+K57</f>
        <v>0</v>
      </c>
      <c r="L58" s="30">
        <f t="shared" ref="L58" si="42">L31+L57</f>
        <v>0</v>
      </c>
      <c r="M58" s="30">
        <f t="shared" ref="M58" si="43">M31+M57</f>
        <v>0</v>
      </c>
      <c r="N58" s="30">
        <f t="shared" ref="N58" si="44">N31+N57</f>
        <v>0</v>
      </c>
      <c r="O58" s="30">
        <f t="shared" ref="O58" si="45">O31+O57</f>
        <v>0</v>
      </c>
      <c r="P58" s="30">
        <f t="shared" ref="P58" si="46">P31+P57</f>
        <v>0</v>
      </c>
      <c r="Q58" s="30">
        <f t="shared" ref="Q58" si="47">Q31+Q57</f>
        <v>0</v>
      </c>
      <c r="R58" s="30">
        <f t="shared" ref="R58" si="48">R31+R57</f>
        <v>0</v>
      </c>
      <c r="S58" s="30">
        <f t="shared" ref="S58" si="49">S31+S57</f>
        <v>0</v>
      </c>
      <c r="T58" s="30">
        <f t="shared" ref="T58" si="50">T31+T57</f>
        <v>0</v>
      </c>
      <c r="U58" s="30">
        <f t="shared" ref="U58" si="51">U31+U57</f>
        <v>0</v>
      </c>
      <c r="V58" s="30">
        <f t="shared" ref="V58" si="52">V31+V57</f>
        <v>0</v>
      </c>
      <c r="W58" s="30">
        <f t="shared" ref="W58" si="53">W31+W57</f>
        <v>0</v>
      </c>
      <c r="X58" s="30">
        <f t="shared" ref="X58" si="54">X31+X57</f>
        <v>0</v>
      </c>
      <c r="Y58" s="30">
        <f t="shared" ref="Y58" si="55">Y31+Y57</f>
        <v>0</v>
      </c>
      <c r="Z58" s="30">
        <f t="shared" ref="Z58" si="56">Z31+Z57</f>
        <v>0</v>
      </c>
      <c r="AA58" s="30">
        <f t="shared" ref="AA58" si="57">AA31+AA57</f>
        <v>0</v>
      </c>
      <c r="AB58" s="30">
        <f t="shared" ref="AB58" si="58">AB31+AB57</f>
        <v>0</v>
      </c>
      <c r="AC58" s="30">
        <f t="shared" ref="AC58" si="59">AC31+AC57</f>
        <v>0</v>
      </c>
      <c r="AD58" s="30">
        <f t="shared" ref="AD58" si="60">AD31+AD57</f>
        <v>0</v>
      </c>
      <c r="AE58" s="30">
        <f t="shared" ref="AE58" si="61">AE31+AE57</f>
        <v>0</v>
      </c>
      <c r="AF58" s="30">
        <f t="shared" ref="AF58" si="62">AF31+AF57</f>
        <v>0</v>
      </c>
      <c r="AG58" s="30">
        <f t="shared" ref="AG58" si="63">AG31+AG57</f>
        <v>0</v>
      </c>
      <c r="AH58" s="30">
        <f t="shared" ref="AH58" si="64">AH31+AH57</f>
        <v>0</v>
      </c>
    </row>
  </sheetData>
  <mergeCells count="7">
    <mergeCell ref="A32:A58"/>
    <mergeCell ref="A17:B17"/>
    <mergeCell ref="A19:A25"/>
    <mergeCell ref="A26:B26"/>
    <mergeCell ref="A27:B27"/>
    <mergeCell ref="A28:B28"/>
    <mergeCell ref="A29:A3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총괄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정영철</dc:creator>
  <cp:lastModifiedBy>정영철</cp:lastModifiedBy>
  <dcterms:created xsi:type="dcterms:W3CDTF">2023-12-06T07:05:29Z</dcterms:created>
  <dcterms:modified xsi:type="dcterms:W3CDTF">2023-12-06T09:14:54Z</dcterms:modified>
</cp:coreProperties>
</file>